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_0199\_Ročenka\"/>
    </mc:Choice>
  </mc:AlternateContent>
  <xr:revisionPtr revIDLastSave="0" documentId="13_ncr:1_{226FE70D-4931-4643-B1F4-FB4DCF6D0F8B}" xr6:coauthVersionLast="47" xr6:coauthVersionMax="47" xr10:uidLastSave="{00000000-0000-0000-0000-000000000000}"/>
  <bookViews>
    <workbookView xWindow="-120" yWindow="-120" windowWidth="29040" windowHeight="15840" tabRatio="887" xr2:uid="{00000000-000D-0000-FFFF-FFFF00000000}"/>
  </bookViews>
  <sheets>
    <sheet name="Název 1" sheetId="113" r:id="rId1"/>
    <sheet name="Prázdný" sheetId="212" r:id="rId2"/>
    <sheet name="obsah(1)" sheetId="213" r:id="rId3"/>
    <sheet name="obsah(2) " sheetId="4" r:id="rId4"/>
    <sheet name="poznámky(1)" sheetId="198" r:id="rId5"/>
    <sheet name="poznámky(2)" sheetId="214" r:id="rId6"/>
    <sheet name="1" sheetId="199" r:id="rId7"/>
    <sheet name="2(1)" sheetId="276" r:id="rId8"/>
    <sheet name="2(2)" sheetId="277" r:id="rId9"/>
    <sheet name="2(3)" sheetId="278" r:id="rId10"/>
    <sheet name="2(4)" sheetId="279" r:id="rId11"/>
    <sheet name="2(5)" sheetId="280" r:id="rId12"/>
    <sheet name="3(1)" sheetId="288" r:id="rId13"/>
    <sheet name="3(2)" sheetId="289" r:id="rId14"/>
    <sheet name="3(3)" sheetId="290" r:id="rId15"/>
    <sheet name="3(4)" sheetId="291" r:id="rId16"/>
    <sheet name="4(1)" sheetId="265" r:id="rId17"/>
    <sheet name="4(2)" sheetId="266" r:id="rId18"/>
    <sheet name="5(1)" sheetId="267" r:id="rId19"/>
    <sheet name="5(2)" sheetId="268" r:id="rId20"/>
    <sheet name="6(1)" sheetId="269" r:id="rId21"/>
    <sheet name="6(2)" sheetId="270" r:id="rId22"/>
    <sheet name="6(3)" sheetId="271" r:id="rId23"/>
    <sheet name="6(4)" sheetId="309" r:id="rId24"/>
    <sheet name="7(1)" sheetId="272" r:id="rId25"/>
    <sheet name="7(2)" sheetId="273" r:id="rId26"/>
    <sheet name="7(3)" sheetId="310" r:id="rId27"/>
    <sheet name="8" sheetId="274" r:id="rId28"/>
    <sheet name="9(1)" sheetId="231" r:id="rId29"/>
    <sheet name="9(2)" sheetId="232" r:id="rId30"/>
    <sheet name="10" sheetId="275" r:id="rId31"/>
    <sheet name="11" sheetId="126" r:id="rId32"/>
    <sheet name="12" sheetId="127" r:id="rId33"/>
    <sheet name="13(1)" sheetId="235" r:id="rId34"/>
    <sheet name="13(2)" sheetId="236" r:id="rId35"/>
    <sheet name="13(3)" sheetId="237" r:id="rId36"/>
    <sheet name="13(4)" sheetId="239" r:id="rId37"/>
    <sheet name="13(5)" sheetId="240" r:id="rId38"/>
    <sheet name="13(6)" sheetId="241" r:id="rId39"/>
    <sheet name="13(7)" sheetId="242" r:id="rId40"/>
    <sheet name="13(8)" sheetId="243" r:id="rId41"/>
    <sheet name="13(9)" sheetId="244" r:id="rId42"/>
    <sheet name="13(10)" sheetId="245" r:id="rId43"/>
    <sheet name="13(11)" sheetId="246" r:id="rId44"/>
    <sheet name="14" sheetId="201" r:id="rId45"/>
    <sheet name="15(1)" sheetId="305" r:id="rId46"/>
    <sheet name="15(2)" sheetId="306" r:id="rId47"/>
    <sheet name="15(3)" sheetId="307" r:id="rId48"/>
    <sheet name="15(4)" sheetId="308" r:id="rId49"/>
    <sheet name="16" sheetId="292" r:id="rId50"/>
    <sheet name="17(1)" sheetId="293" r:id="rId51"/>
    <sheet name="17(2)" sheetId="294" r:id="rId52"/>
    <sheet name="17(3)" sheetId="295" r:id="rId53"/>
    <sheet name="17(4)" sheetId="296" r:id="rId54"/>
    <sheet name="18" sheetId="297" r:id="rId55"/>
    <sheet name="19(1)" sheetId="298" r:id="rId56"/>
    <sheet name="19(2)" sheetId="299" r:id="rId57"/>
    <sheet name="19(3)" sheetId="300" r:id="rId58"/>
    <sheet name="19(4)" sheetId="301" r:id="rId59"/>
    <sheet name="20(1)" sheetId="302" r:id="rId60"/>
    <sheet name="20(2)" sheetId="303" r:id="rId61"/>
    <sheet name="21" sheetId="208" r:id="rId62"/>
    <sheet name="22" sheetId="261" r:id="rId63"/>
    <sheet name="23" sheetId="129" r:id="rId64"/>
    <sheet name="24" sheetId="130" r:id="rId65"/>
    <sheet name="25" sheetId="258" r:id="rId66"/>
    <sheet name="26(1)" sheetId="210" r:id="rId67"/>
    <sheet name="26(2)" sheetId="257" r:id="rId68"/>
    <sheet name="Seznam zkratek" sheetId="103" r:id="rId69"/>
  </sheets>
  <externalReferences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__g1">[1]ka_VVZ!$A$4:$G$79</definedName>
    <definedName name="__Soc1">#REF!</definedName>
    <definedName name="__tab1">#REF!</definedName>
    <definedName name="_1_0_F" localSheetId="6" hidden="1">#REF!</definedName>
    <definedName name="_1_0_F" localSheetId="30" hidden="1">#REF!</definedName>
    <definedName name="_1_0_F" localSheetId="7" hidden="1">#REF!</definedName>
    <definedName name="_1_0_F" localSheetId="8" hidden="1">#REF!</definedName>
    <definedName name="_1_0_F" localSheetId="9" hidden="1">#REF!</definedName>
    <definedName name="_1_0_F" localSheetId="10" hidden="1">#REF!</definedName>
    <definedName name="_1_0_F" localSheetId="11" hidden="1">#REF!</definedName>
    <definedName name="_1_0_F" localSheetId="64" hidden="1">#REF!</definedName>
    <definedName name="_1_0_F" localSheetId="65" hidden="1">#REF!</definedName>
    <definedName name="_1_0_F" localSheetId="66" hidden="1">#REF!</definedName>
    <definedName name="_1_0_F" localSheetId="67" hidden="1">#REF!</definedName>
    <definedName name="_1_0_F" localSheetId="12" hidden="1">#REF!</definedName>
    <definedName name="_1_0_F" localSheetId="13" hidden="1">#REF!</definedName>
    <definedName name="_1_0_F" localSheetId="14" hidden="1">#REF!</definedName>
    <definedName name="_1_0_F" localSheetId="15" hidden="1">#REF!</definedName>
    <definedName name="_1_0_F" localSheetId="4" hidden="1">#REF!</definedName>
    <definedName name="_1_0_F" localSheetId="5" hidden="1">#REF!</definedName>
    <definedName name="_1_0_F" hidden="1">#REF!</definedName>
    <definedName name="_2_0_F" localSheetId="64" hidden="1">#REF!</definedName>
    <definedName name="_3_0_F" localSheetId="66" hidden="1">#REF!</definedName>
    <definedName name="_3_0_F" localSheetId="67" hidden="1">#REF!</definedName>
    <definedName name="_4_0_F" localSheetId="66" hidden="1">#REF!</definedName>
    <definedName name="_4_0_F" localSheetId="67" hidden="1">#REF!</definedName>
    <definedName name="_6_0_F" localSheetId="7" hidden="1">#REF!</definedName>
    <definedName name="_6_0_F" localSheetId="8" hidden="1">#REF!</definedName>
    <definedName name="_6_0_F" localSheetId="9" hidden="1">#REF!</definedName>
    <definedName name="_6_0_F" localSheetId="10" hidden="1">#REF!</definedName>
    <definedName name="_6_0_F" localSheetId="11" hidden="1">#REF!</definedName>
    <definedName name="_7_0_F" localSheetId="6" hidden="1">#REF!</definedName>
    <definedName name="_7_0_F" localSheetId="30" hidden="1">#REF!</definedName>
    <definedName name="_7_0_F" localSheetId="32" hidden="1">#REF!</definedName>
    <definedName name="_7_0_F" localSheetId="33" hidden="1">#REF!</definedName>
    <definedName name="_7_0_F" localSheetId="42" hidden="1">#REF!</definedName>
    <definedName name="_7_0_F" localSheetId="43" hidden="1">#REF!</definedName>
    <definedName name="_7_0_F" localSheetId="34" hidden="1">#REF!</definedName>
    <definedName name="_7_0_F" localSheetId="35" hidden="1">#REF!</definedName>
    <definedName name="_7_0_F" localSheetId="36" hidden="1">#REF!</definedName>
    <definedName name="_7_0_F" localSheetId="37" hidden="1">#REF!</definedName>
    <definedName name="_7_0_F" localSheetId="38" hidden="1">#REF!</definedName>
    <definedName name="_7_0_F" localSheetId="39" hidden="1">#REF!</definedName>
    <definedName name="_7_0_F" localSheetId="40" hidden="1">#REF!</definedName>
    <definedName name="_7_0_F" localSheetId="41" hidden="1">#REF!</definedName>
    <definedName name="_7_0_F" localSheetId="44" hidden="1">#REF!</definedName>
    <definedName name="_7_0_F" localSheetId="45" hidden="1">#REF!</definedName>
    <definedName name="_7_0_F" localSheetId="46" hidden="1">#REF!</definedName>
    <definedName name="_7_0_F" localSheetId="47" hidden="1">#REF!</definedName>
    <definedName name="_7_0_F" localSheetId="48" hidden="1">#REF!</definedName>
    <definedName name="_7_0_F" localSheetId="49" hidden="1">#REF!</definedName>
    <definedName name="_7_0_F" localSheetId="50" hidden="1">#REF!</definedName>
    <definedName name="_7_0_F" localSheetId="51" hidden="1">#REF!</definedName>
    <definedName name="_7_0_F" localSheetId="52" hidden="1">#REF!</definedName>
    <definedName name="_7_0_F" localSheetId="53" hidden="1">#REF!</definedName>
    <definedName name="_7_0_F" localSheetId="54" hidden="1">#REF!</definedName>
    <definedName name="_7_0_F" localSheetId="55" hidden="1">#REF!</definedName>
    <definedName name="_7_0_F" localSheetId="56" hidden="1">#REF!</definedName>
    <definedName name="_7_0_F" localSheetId="57" hidden="1">#REF!</definedName>
    <definedName name="_7_0_F" localSheetId="58" hidden="1">#REF!</definedName>
    <definedName name="_7_0_F" localSheetId="7" hidden="1">#REF!</definedName>
    <definedName name="_7_0_F" localSheetId="8" hidden="1">#REF!</definedName>
    <definedName name="_7_0_F" localSheetId="9" hidden="1">#REF!</definedName>
    <definedName name="_7_0_F" localSheetId="10" hidden="1">#REF!</definedName>
    <definedName name="_7_0_F" localSheetId="11" hidden="1">#REF!</definedName>
    <definedName name="_7_0_F" localSheetId="59" hidden="1">#REF!</definedName>
    <definedName name="_7_0_F" localSheetId="60" hidden="1">#REF!</definedName>
    <definedName name="_7_0_F" localSheetId="65" hidden="1">#REF!</definedName>
    <definedName name="_7_0_F" localSheetId="14" hidden="1">#REF!</definedName>
    <definedName name="_7_0_F" localSheetId="15" hidden="1">#REF!</definedName>
    <definedName name="_7_0_F" localSheetId="16" hidden="1">#REF!</definedName>
    <definedName name="_7_0_F" localSheetId="17" hidden="1">#REF!</definedName>
    <definedName name="_7_0_F" localSheetId="18" hidden="1">#REF!</definedName>
    <definedName name="_7_0_F" localSheetId="19" hidden="1">#REF!</definedName>
    <definedName name="_7_0_F" localSheetId="20" hidden="1">#REF!</definedName>
    <definedName name="_7_0_F" localSheetId="21" hidden="1">#REF!</definedName>
    <definedName name="_7_0_F" localSheetId="22" hidden="1">#REF!</definedName>
    <definedName name="_7_0_F" localSheetId="23" hidden="1">#REF!</definedName>
    <definedName name="_7_0_F" localSheetId="24" hidden="1">#REF!</definedName>
    <definedName name="_7_0_F" localSheetId="25" hidden="1">#REF!</definedName>
    <definedName name="_7_0_F" localSheetId="26" hidden="1">#REF!</definedName>
    <definedName name="_7_0_F" localSheetId="27" hidden="1">#REF!</definedName>
    <definedName name="_7_0_F" hidden="1">#REF!</definedName>
    <definedName name="_g1">[2]ka_VVZ!$A$4:$G$79</definedName>
    <definedName name="_Soc1">#REF!</definedName>
    <definedName name="_tab1">#REF!</definedName>
    <definedName name="a">#REF!</definedName>
    <definedName name="aa">#REF!</definedName>
    <definedName name="aaa">#REF!</definedName>
    <definedName name="BŘEZEN">#REF!</definedName>
    <definedName name="Celkem">#REF!</definedName>
    <definedName name="Celkem1">#REF!</definedName>
    <definedName name="ČERVEN">#REF!</definedName>
    <definedName name="Dávky">#REF!</definedName>
    <definedName name="Dítě1">#REF!</definedName>
    <definedName name="DUBEN">#REF!</definedName>
    <definedName name="k_VVZ_R">[3]ka_VVZ!$A$4:$G$79</definedName>
    <definedName name="Kdatu">[4]S_pocvys!$A$8</definedName>
    <definedName name="KVĚTEN">#REF!</definedName>
    <definedName name="LEDEN">#REF!</definedName>
    <definedName name="MAT">#REF!</definedName>
    <definedName name="MATPO">#REF!</definedName>
    <definedName name="matpoj">#REF!</definedName>
    <definedName name="memmop">[5]KONSTRUKCE!#REF!</definedName>
    <definedName name="Mzad">[6]DIF_a!#REF!</definedName>
    <definedName name="nemoc">[5]KONSTRUKCE!#REF!</definedName>
    <definedName name="_xlnm.Print_Area" localSheetId="23">'6(4)'!$A$1:$F$30</definedName>
    <definedName name="_xlnm.Print_Area" localSheetId="27">'8'!$A$1:$J$39</definedName>
    <definedName name="ooo">#REF!</definedName>
    <definedName name="p_C">[4]predc_RNpoc!$A$20</definedName>
    <definedName name="p_CESTA">[4]predc_RNpoc!$L$4</definedName>
    <definedName name="p_M">[4]predc_RNpoc!$A$10</definedName>
    <definedName name="p_vC">[4]predc_RNvyse!$A$20</definedName>
    <definedName name="p_vM">[4]predc_RNvyse!$A$10</definedName>
    <definedName name="p_vZ">[4]predc_RNvyse!$A$15</definedName>
    <definedName name="p_Z">[4]predc_RNpoc!$A$15</definedName>
    <definedName name="Počet">#REF!</definedName>
    <definedName name="POJ_M">[7]!POJ_M</definedName>
    <definedName name="Pracovníci">#REF!</definedName>
    <definedName name="PRIJ">[8]B_prij_r!$A:$H</definedName>
    <definedName name="PRIJ_M">[9]!PRIJ_M</definedName>
    <definedName name="PROPL_N">[10]!PROPL_N</definedName>
    <definedName name="Průměr">#REF!</definedName>
    <definedName name="Přídavek">#REF!</definedName>
    <definedName name="q">#REF!</definedName>
    <definedName name="qq">#REF!</definedName>
    <definedName name="qqq">#REF!</definedName>
    <definedName name="qqqqq">#REF!</definedName>
    <definedName name="qqqqqqqqq">#REF!</definedName>
    <definedName name="qqqqqqqqqqqq">#REF!</definedName>
    <definedName name="RED">[11]!RED</definedName>
    <definedName name="Rozsah">#REF!</definedName>
    <definedName name="Rozsah1">#REF!</definedName>
    <definedName name="s">#REF!</definedName>
    <definedName name="Soc">#REF!</definedName>
    <definedName name="Suma">#REF!</definedName>
    <definedName name="Suma1">#REF!</definedName>
    <definedName name="ÚNOR">#REF!</definedName>
    <definedName name="VYDAJ">[8]B_vyd_r!$A:$H</definedName>
    <definedName name="VYDAJ_M">[9]!VYDAJ_M</definedName>
    <definedName name="vystup">[5]KONSTRUKCE!#REF!</definedName>
    <definedName name="w">#REF!</definedName>
    <definedName name="ww">#REF!</definedName>
    <definedName name="www">#REF!</definedName>
    <definedName name="xx">#REF!</definedName>
    <definedName name="y">#REF!</definedName>
    <definedName name="yy">#REF!</definedName>
    <definedName name="z">#REF!</definedName>
    <definedName name="září">#REF!</definedName>
    <definedName name="zz">#REF!</definedName>
    <definedName name="zzCESTA">[4]popis!$B$42</definedName>
    <definedName name="zzNAZVY">[4]popis!$A$43:$B$93</definedName>
    <definedName name="ZZPROPOJENI">[4]popis!$F$42</definedName>
    <definedName name="ZZSOUBOR">[4]popis!$A$42</definedName>
    <definedName name="ZZZZZ">#REF!</definedName>
    <definedName name="Žádost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244" l="1"/>
  <c r="J32" i="244"/>
  <c r="J30" i="244"/>
  <c r="J28" i="244"/>
  <c r="J26" i="244"/>
  <c r="J24" i="244"/>
  <c r="J22" i="244"/>
  <c r="J20" i="244"/>
  <c r="J18" i="244"/>
  <c r="J16" i="244"/>
  <c r="J14" i="244"/>
  <c r="J12" i="244"/>
  <c r="J34" i="242"/>
  <c r="J32" i="242"/>
  <c r="J30" i="242"/>
  <c r="J28" i="242"/>
  <c r="J26" i="242"/>
  <c r="J24" i="242"/>
  <c r="J22" i="242"/>
  <c r="J20" i="242"/>
  <c r="J18" i="242"/>
  <c r="J16" i="242"/>
  <c r="J14" i="242"/>
  <c r="J12" i="242"/>
  <c r="J34" i="239"/>
  <c r="J32" i="239"/>
  <c r="J30" i="239"/>
  <c r="J28" i="239"/>
  <c r="J26" i="239"/>
  <c r="J24" i="239"/>
  <c r="J22" i="239"/>
  <c r="J20" i="239"/>
  <c r="J18" i="239"/>
  <c r="J16" i="239"/>
  <c r="J14" i="239"/>
  <c r="J12" i="239"/>
  <c r="H18" i="232"/>
  <c r="H17" i="232"/>
  <c r="H16" i="232"/>
</calcChain>
</file>

<file path=xl/sharedStrings.xml><?xml version="1.0" encoding="utf-8"?>
<sst xmlns="http://schemas.openxmlformats.org/spreadsheetml/2006/main" count="2697" uniqueCount="601">
  <si>
    <t>MPSV ČR</t>
  </si>
  <si>
    <t>Domácnosti OSVČ</t>
  </si>
  <si>
    <t>Zemědělci</t>
  </si>
  <si>
    <t>Zaměstnanci s dětmi</t>
  </si>
  <si>
    <t>Zaměstnanci bez dětí</t>
  </si>
  <si>
    <t>Zaměstnanci celkem</t>
  </si>
  <si>
    <t xml:space="preserve">Vývoj úvěrů (půjček) domácností v ČR </t>
  </si>
  <si>
    <t>Tabulka č. 24</t>
  </si>
  <si>
    <t>Vývoj celkových vkladů domácností v ČR</t>
  </si>
  <si>
    <t>Tabulka č. 23</t>
  </si>
  <si>
    <t>Tabulka č. 22</t>
  </si>
  <si>
    <t>Průměrné spotřebitelské ceny vybraných druhů</t>
  </si>
  <si>
    <t>Tabulka č. 21</t>
  </si>
  <si>
    <t>Růst spotřebitelských cen (životních nákladů)</t>
  </si>
  <si>
    <t>Tabulka č. 20</t>
  </si>
  <si>
    <t xml:space="preserve">Růst spotřebitelských cen (životních nákladů) </t>
  </si>
  <si>
    <t>Tabulka č. 19</t>
  </si>
  <si>
    <t>Tabulka č. 18</t>
  </si>
  <si>
    <t>Tabulka č. 17</t>
  </si>
  <si>
    <t>Nominální čisté peněžní výdaje jednotlivých typů</t>
  </si>
  <si>
    <t xml:space="preserve">nominální mzdě (na přepočtené počty) v NH ČR </t>
  </si>
  <si>
    <t>Relace průměrného starobního důchodu k průměrné</t>
  </si>
  <si>
    <t>Nominální a reálný starobní důchod</t>
  </si>
  <si>
    <t>strana</t>
  </si>
  <si>
    <t>podle velikosti zpravodajské jednotky</t>
  </si>
  <si>
    <t>Průměrná hrubá měsíční nominální mzda</t>
  </si>
  <si>
    <t>podle odvětví - sekce CZ-NACE</t>
  </si>
  <si>
    <t>Tabulka č.   5</t>
  </si>
  <si>
    <t>"Příjmy a životní podmínky domácností" (EU - SILC)</t>
  </si>
  <si>
    <t>Tabulka č.   4</t>
  </si>
  <si>
    <t>Tabulka č.   3</t>
  </si>
  <si>
    <t>Tabulka č.   2</t>
  </si>
  <si>
    <t>Tabulka č.   1</t>
  </si>
  <si>
    <t>Poznámky ke zdrojům a metodice uváděných dat</t>
  </si>
  <si>
    <t>O B S A H</t>
  </si>
  <si>
    <t>index v %</t>
  </si>
  <si>
    <t>Kč</t>
  </si>
  <si>
    <t>Důchodci celkem</t>
  </si>
  <si>
    <t>Samostatně výdělečně činní</t>
  </si>
  <si>
    <t>Vlastní propočty z údajů ČSÚ</t>
  </si>
  <si>
    <t>VÝVOJ</t>
  </si>
  <si>
    <t>VYBRANÝCH UKAZATELŮ</t>
  </si>
  <si>
    <t>ŽIVOTNÍ ÚROVNĚ V ČESKÉ REPUBLICE</t>
  </si>
  <si>
    <t>*</t>
  </si>
  <si>
    <t xml:space="preserve"> - meziroční</t>
  </si>
  <si>
    <t>Indexy (%)</t>
  </si>
  <si>
    <t xml:space="preserve"> - informativně: rok 1989 = 100</t>
  </si>
  <si>
    <t>Domácnosti celkem</t>
  </si>
  <si>
    <t>(měsíční průměr na 1 člena domácnosti)</t>
  </si>
  <si>
    <t>ČR celkem</t>
  </si>
  <si>
    <t>Moravskoslezský kraj</t>
  </si>
  <si>
    <t>Olomoucký kraj</t>
  </si>
  <si>
    <t>Pardubický kraj</t>
  </si>
  <si>
    <t>Kraj Vysočina</t>
  </si>
  <si>
    <t>Zlínský kraj</t>
  </si>
  <si>
    <t>Jihomoravský kraj</t>
  </si>
  <si>
    <t>Jihočeský kraj</t>
  </si>
  <si>
    <t>Karlovarský kraj</t>
  </si>
  <si>
    <t>Královéhradecký kraj</t>
  </si>
  <si>
    <t>Ústecký kraj</t>
  </si>
  <si>
    <t>Liberecký kraj</t>
  </si>
  <si>
    <t>Středočeský kraj</t>
  </si>
  <si>
    <t>Plzeňský kraj</t>
  </si>
  <si>
    <t>Hl. m. Praha</t>
  </si>
  <si>
    <t>Hrubé úspory</t>
  </si>
  <si>
    <t xml:space="preserve">  výdaje na individuální spotřebu</t>
  </si>
  <si>
    <t xml:space="preserve"> z toho:</t>
  </si>
  <si>
    <t xml:space="preserve">  přísp. na soc. a zdr. pojištění</t>
  </si>
  <si>
    <t>Běžné výdaje celkem</t>
  </si>
  <si>
    <t xml:space="preserve"> Sociální dávky</t>
  </si>
  <si>
    <t>z toho:</t>
  </si>
  <si>
    <t>Běžné příjmy celkem</t>
  </si>
  <si>
    <t>2001/</t>
  </si>
  <si>
    <t>2000/</t>
  </si>
  <si>
    <t>1999/</t>
  </si>
  <si>
    <t>1998/</t>
  </si>
  <si>
    <t>1997/</t>
  </si>
  <si>
    <t>1996/</t>
  </si>
  <si>
    <t>1995/</t>
  </si>
  <si>
    <t>1994/</t>
  </si>
  <si>
    <t>Meziroční indexy v %</t>
  </si>
  <si>
    <t>Mld.  Kč</t>
  </si>
  <si>
    <t>(podle statistiky národních účtů)</t>
  </si>
  <si>
    <t>2010/</t>
  </si>
  <si>
    <t>2009/</t>
  </si>
  <si>
    <t>2008/</t>
  </si>
  <si>
    <t>2007/</t>
  </si>
  <si>
    <t>2006/</t>
  </si>
  <si>
    <t>2005/</t>
  </si>
  <si>
    <t>2004/</t>
  </si>
  <si>
    <t>2003/</t>
  </si>
  <si>
    <t>2002/</t>
  </si>
  <si>
    <t xml:space="preserve">(měsíční průměr v Kč na 1 člena domácnosti) </t>
  </si>
  <si>
    <t>a) v národním hospodářství ČR</t>
  </si>
  <si>
    <t>Ostatní činnosti</t>
  </si>
  <si>
    <t>S</t>
  </si>
  <si>
    <t>Kulturní, zábavní a rekreační činnosti</t>
  </si>
  <si>
    <t>R</t>
  </si>
  <si>
    <t>Zdravotní a sociální péče</t>
  </si>
  <si>
    <t>Q</t>
  </si>
  <si>
    <t>Vzdělávání</t>
  </si>
  <si>
    <t>P</t>
  </si>
  <si>
    <t>O</t>
  </si>
  <si>
    <t>Administrativní a podpůrné činnosti</t>
  </si>
  <si>
    <t>N</t>
  </si>
  <si>
    <t>Profesní, vědecké a technické činnosti</t>
  </si>
  <si>
    <t>M</t>
  </si>
  <si>
    <t>Činnosti v oblasti nemovitostí</t>
  </si>
  <si>
    <t>L</t>
  </si>
  <si>
    <t>Peněžnictví a pojišťovnictví</t>
  </si>
  <si>
    <t>K</t>
  </si>
  <si>
    <t>Informační a komunikační činnosti</t>
  </si>
  <si>
    <t>J</t>
  </si>
  <si>
    <t>Ubytování, stravování a pohostinství</t>
  </si>
  <si>
    <t>I</t>
  </si>
  <si>
    <t>Doprava a skladování</t>
  </si>
  <si>
    <t>H</t>
  </si>
  <si>
    <t>G</t>
  </si>
  <si>
    <t>Stavebnictví</t>
  </si>
  <si>
    <t>F</t>
  </si>
  <si>
    <t>E</t>
  </si>
  <si>
    <t>D</t>
  </si>
  <si>
    <t>Zpracovatelský průmysl</t>
  </si>
  <si>
    <t>C</t>
  </si>
  <si>
    <t>Těžba a dobývání</t>
  </si>
  <si>
    <t>B</t>
  </si>
  <si>
    <t>Zemědělství, lesnictví a rybářství</t>
  </si>
  <si>
    <t>A</t>
  </si>
  <si>
    <t>v tom:</t>
  </si>
  <si>
    <t>Česká republika celkem</t>
  </si>
  <si>
    <t>Tabulka č. 11</t>
  </si>
  <si>
    <t>v Kč</t>
  </si>
  <si>
    <t>Tabulka č. 12</t>
  </si>
  <si>
    <t>Celkem ČR</t>
  </si>
  <si>
    <t>1 000 a více zaměstnanců</t>
  </si>
  <si>
    <t>Tabulka č. 13</t>
  </si>
  <si>
    <t xml:space="preserve">indexu životních nákladů (%) </t>
  </si>
  <si>
    <t xml:space="preserve"> - meziroční                    </t>
  </si>
  <si>
    <t>domácností důchodců (%)</t>
  </si>
  <si>
    <t>Indexy životních nákladů</t>
  </si>
  <si>
    <t>Zpracováno z údajů MPSV a ČSÚ</t>
  </si>
  <si>
    <t>100 - 249  zaměstnanců</t>
  </si>
  <si>
    <t>250 - 499  zaměstnanců</t>
  </si>
  <si>
    <t>500 - 999  zaměstnanců</t>
  </si>
  <si>
    <t>20 - 49  zaměstnanců</t>
  </si>
  <si>
    <t>50 - 99  zaměstnanců</t>
  </si>
  <si>
    <t>Tabulka č. 16</t>
  </si>
  <si>
    <t>podíl v %</t>
  </si>
  <si>
    <t>12. Ostatní zboží a služby</t>
  </si>
  <si>
    <t>11. Stravování a ubytování</t>
  </si>
  <si>
    <t>10. Vzdělávání</t>
  </si>
  <si>
    <t>(v % proti předchozímu roku)</t>
  </si>
  <si>
    <t>Ostatní zboží a služby</t>
  </si>
  <si>
    <t>Stravování a ubytování</t>
  </si>
  <si>
    <t>Rekreace a kultura</t>
  </si>
  <si>
    <t>Pošty a telekomunikace</t>
  </si>
  <si>
    <t>Doprava</t>
  </si>
  <si>
    <t>Zdraví</t>
  </si>
  <si>
    <t>Bydlení, voda, energie, paliva</t>
  </si>
  <si>
    <t>Odívání a obuv</t>
  </si>
  <si>
    <t>Alkoholické nápoje, tabák</t>
  </si>
  <si>
    <t>Spotřebitelské ceny celkem</t>
  </si>
  <si>
    <t>oběd</t>
  </si>
  <si>
    <t>výkon</t>
  </si>
  <si>
    <t>Stříhání vlasů pánské</t>
  </si>
  <si>
    <t>měsíčně</t>
  </si>
  <si>
    <t>Televizní konces. poplatek</t>
  </si>
  <si>
    <t>kus</t>
  </si>
  <si>
    <t>Poštovné za dopis v tuzem.</t>
  </si>
  <si>
    <t>rok</t>
  </si>
  <si>
    <t>Auto ŠKODA (Felicia, Fabia)</t>
  </si>
  <si>
    <t>Televizor barevný</t>
  </si>
  <si>
    <t>q</t>
  </si>
  <si>
    <t>Hnědé uhlí</t>
  </si>
  <si>
    <t>GJ</t>
  </si>
  <si>
    <t>Teplo (otop, teplá voda)</t>
  </si>
  <si>
    <t xml:space="preserve">Vodné a stočné  </t>
  </si>
  <si>
    <t>pár</t>
  </si>
  <si>
    <t>Obuv dámská celoroční</t>
  </si>
  <si>
    <t>Obuv pánská celoroční</t>
  </si>
  <si>
    <t>jednotka</t>
  </si>
  <si>
    <t>Měrná</t>
  </si>
  <si>
    <t>Auto ŠKODA (Favorit, Felicia)</t>
  </si>
  <si>
    <t>Vysavač podlahový</t>
  </si>
  <si>
    <t>Dámské šaty bavlněné letní</t>
  </si>
  <si>
    <t>Pánská košile</t>
  </si>
  <si>
    <t>20 ks</t>
  </si>
  <si>
    <t>Cigarety Sparta</t>
  </si>
  <si>
    <t>0,5 l</t>
  </si>
  <si>
    <t>100 g</t>
  </si>
  <si>
    <t>Káva zrnková</t>
  </si>
  <si>
    <t>kg</t>
  </si>
  <si>
    <t>Jablka konzumní</t>
  </si>
  <si>
    <t xml:space="preserve">Chléb kmínový </t>
  </si>
  <si>
    <t>Vejce čerstvá</t>
  </si>
  <si>
    <t>Eidamská cihla</t>
  </si>
  <si>
    <t>Vepřová šunka</t>
  </si>
  <si>
    <t>Vepřová pečeně</t>
  </si>
  <si>
    <t>Hovězí maso zadní</t>
  </si>
  <si>
    <t>Jablka 1. jakost</t>
  </si>
  <si>
    <t>Nominální čisté peněžní výdaje jednotlivých typů domácností</t>
  </si>
  <si>
    <t>B. Vydání neklasifikovaná jako spotřební</t>
  </si>
  <si>
    <t>Evropská unie</t>
  </si>
  <si>
    <t>Česká republika</t>
  </si>
  <si>
    <t>Rumunsko</t>
  </si>
  <si>
    <t>Bulharsko</t>
  </si>
  <si>
    <t>Slovinsko</t>
  </si>
  <si>
    <t>Slovensko</t>
  </si>
  <si>
    <t>Polsko</t>
  </si>
  <si>
    <t>Malta</t>
  </si>
  <si>
    <t>Maďarsko</t>
  </si>
  <si>
    <t>Litva</t>
  </si>
  <si>
    <t>Lotyšsko</t>
  </si>
  <si>
    <t>Kypr</t>
  </si>
  <si>
    <t>Estonsko</t>
  </si>
  <si>
    <t>Švédsko</t>
  </si>
  <si>
    <t>Španělsko</t>
  </si>
  <si>
    <t>Řecko</t>
  </si>
  <si>
    <t>Rakousko</t>
  </si>
  <si>
    <t>Portugalsko</t>
  </si>
  <si>
    <t>Nizozemsko</t>
  </si>
  <si>
    <t>Německo</t>
  </si>
  <si>
    <t>Lucembursko</t>
  </si>
  <si>
    <t>Itálie</t>
  </si>
  <si>
    <t>Irsko</t>
  </si>
  <si>
    <t>Francie</t>
  </si>
  <si>
    <t>Finsko</t>
  </si>
  <si>
    <t>Dánsko</t>
  </si>
  <si>
    <t>Belgie</t>
  </si>
  <si>
    <t xml:space="preserve">Domácnosti celkem v hl. m. Praze </t>
  </si>
  <si>
    <t>Meziměsíční</t>
  </si>
  <si>
    <t>Proti prosinci předchozího roku</t>
  </si>
  <si>
    <t>Proti stejnému měsíci předchozího roku</t>
  </si>
  <si>
    <t>Meziroční průměr od počátku roku</t>
  </si>
  <si>
    <t>(v % proti předchozímu roku - domácnosti celkem)</t>
  </si>
  <si>
    <t>Částka potřebná k zajištění nezbytných nákladů na domácnost</t>
  </si>
  <si>
    <t>Částka potřebná k zajištění výživy a ostatních základních osobních potřeb</t>
  </si>
  <si>
    <t>Účinnost od:</t>
  </si>
  <si>
    <t>Částka existenčního minima</t>
  </si>
  <si>
    <t>(v Kč za měsíc)</t>
  </si>
  <si>
    <t>Dítě do 6 let</t>
  </si>
  <si>
    <t>Dítě od 6 do 10 let</t>
  </si>
  <si>
    <t>Dítě od 10 do 15 let</t>
  </si>
  <si>
    <t>Ostatní občané</t>
  </si>
  <si>
    <t>Jednotlivec</t>
  </si>
  <si>
    <t>Dvoučlenná domácnost</t>
  </si>
  <si>
    <t>Pěti a vícečlenná domácnost</t>
  </si>
  <si>
    <t>Tří nebo čtyřčlenná domácnost</t>
  </si>
  <si>
    <t>Částka životního minima</t>
  </si>
  <si>
    <t>-  jednotlivec</t>
  </si>
  <si>
    <t>- první osoba v domácnosti</t>
  </si>
  <si>
    <t>- dítě do 6 let</t>
  </si>
  <si>
    <t>- dítě od 15 do 26 let (nezaopatřené)</t>
  </si>
  <si>
    <t>- dítě od 6 do 15 let</t>
  </si>
  <si>
    <t>Nizozemí</t>
  </si>
  <si>
    <t>Zákonné pojištění aut</t>
  </si>
  <si>
    <t>Měsíční</t>
  </si>
  <si>
    <t>Hodinová</t>
  </si>
  <si>
    <t>2011/</t>
  </si>
  <si>
    <t>Chorvatsko</t>
  </si>
  <si>
    <t>Kuře kuchané celé</t>
  </si>
  <si>
    <t>Mléko polotučné trvanlivé</t>
  </si>
  <si>
    <t>Pivo lahvové výčepní</t>
  </si>
  <si>
    <t>Tuzemský tmavý (tuzemák)</t>
  </si>
  <si>
    <t>Domácnosti s dětmi
s minimálními příjmy</t>
  </si>
  <si>
    <t>Důchodci  bez ekonomicky aktivních členů celkem</t>
  </si>
  <si>
    <t>Indexy spotřebitelských cen (%)</t>
  </si>
  <si>
    <t xml:space="preserve">Indexy reálného důchodu při použití </t>
  </si>
  <si>
    <t>Čisté příjmy</t>
  </si>
  <si>
    <t>Prům.</t>
  </si>
  <si>
    <t>_1,1</t>
  </si>
  <si>
    <t xml:space="preserve">Rumunsko </t>
  </si>
  <si>
    <t>Nominální peněžní příjmy domácností</t>
  </si>
  <si>
    <t>v letech 2000 - 2016</t>
  </si>
  <si>
    <t>2012/</t>
  </si>
  <si>
    <t>Domácnosti zaměstnanců</t>
  </si>
  <si>
    <t>Nominální spotřební výdaje jednotlivých typů domácností</t>
  </si>
  <si>
    <t>v letech 1993 - 2000</t>
  </si>
  <si>
    <t>Nominální spotřební výdaje jednotlivých typů</t>
  </si>
  <si>
    <t xml:space="preserve">Tabulka č.   6                 </t>
  </si>
  <si>
    <t xml:space="preserve">Tabulka č.   7     </t>
  </si>
  <si>
    <t xml:space="preserve">Tabulka č.   8                        </t>
  </si>
  <si>
    <t>Tabulka č.   9</t>
  </si>
  <si>
    <t>Tabulka č.  10</t>
  </si>
  <si>
    <t>Struktura nominálních peněžních výdajů jednotlivých typů domácností</t>
  </si>
  <si>
    <t>Struktura nominálních peněžních výdajů</t>
  </si>
  <si>
    <t>Benzin Speciál (Natural 95)</t>
  </si>
  <si>
    <t>jednotlivých typů domácností v letech 1999 - 2016</t>
  </si>
  <si>
    <t>Vývoj částek životního a existenčního minima</t>
  </si>
  <si>
    <t xml:space="preserve">Vývoj částek životního minima </t>
  </si>
  <si>
    <t>Nominální čisté peněžní příjmy vybraných typů domácností</t>
  </si>
  <si>
    <t>COICOP</t>
  </si>
  <si>
    <t>HICP</t>
  </si>
  <si>
    <t>Seznam zkratek</t>
  </si>
  <si>
    <t>ČNB</t>
  </si>
  <si>
    <t>– Česká národní banka</t>
  </si>
  <si>
    <t>– Index spotřebitelských cen</t>
  </si>
  <si>
    <t>CZ-NACE</t>
  </si>
  <si>
    <t>SRÚ</t>
  </si>
  <si>
    <t>ČSÚ</t>
  </si>
  <si>
    <t>MPSV</t>
  </si>
  <si>
    <t>EU-SILC</t>
  </si>
  <si>
    <t>– Klasifikace individální spotřeby podle účelu</t>
  </si>
  <si>
    <t>– Harmonizovaný index spotřebitelských cen</t>
  </si>
  <si>
    <t>– Klasifikace ekonomických činností</t>
  </si>
  <si>
    <t>– Český statistický úřad</t>
  </si>
  <si>
    <t>– Životní podmínky</t>
  </si>
  <si>
    <t>– Ministerstvo práce a sociálních věcí</t>
  </si>
  <si>
    <t>– Národní hospodářství České republiky</t>
  </si>
  <si>
    <t>– Statistika rodinných účtů</t>
  </si>
  <si>
    <t>ISC</t>
  </si>
  <si>
    <t>NH ČR</t>
  </si>
  <si>
    <t xml:space="preserve">(měsíční průměr na 1 člena domácnosti a meziroční indexy)   </t>
  </si>
  <si>
    <t>(měsíční průměr na 1 člena domácnosti a meziroční indexy)</t>
  </si>
  <si>
    <t>Měsíc</t>
  </si>
  <si>
    <t>Máslo</t>
  </si>
  <si>
    <t>relace
k ČR v %</t>
  </si>
  <si>
    <t>únor 1991</t>
  </si>
  <si>
    <t>leden 1992</t>
  </si>
  <si>
    <t>2013/</t>
  </si>
  <si>
    <t>2014/</t>
  </si>
  <si>
    <t>2015/</t>
  </si>
  <si>
    <t>2016/</t>
  </si>
  <si>
    <t>2017/</t>
  </si>
  <si>
    <t>2018/</t>
  </si>
  <si>
    <t xml:space="preserve">B+C+D+E </t>
  </si>
  <si>
    <t>Průmysl celkem</t>
  </si>
  <si>
    <t>Průměrná měsíční výše starobního
důchodu vypláceného v roce (Kč)</t>
  </si>
  <si>
    <t>indexu spotřebitelských cen (%)</t>
  </si>
  <si>
    <t>Chrovatsko</t>
  </si>
  <si>
    <t xml:space="preserve"> - informativně: rok 1992 = 100</t>
  </si>
  <si>
    <t>1 l</t>
  </si>
  <si>
    <t>2019/</t>
  </si>
  <si>
    <t>Česko</t>
  </si>
  <si>
    <t>2020/</t>
  </si>
  <si>
    <t>EU 27</t>
  </si>
  <si>
    <t>Cukr krystalový</t>
  </si>
  <si>
    <t>2021/</t>
  </si>
  <si>
    <t xml:space="preserve">Chladnička elektrická </t>
  </si>
  <si>
    <t xml:space="preserve">Káva zrnková </t>
  </si>
  <si>
    <t xml:space="preserve">Poštovné za dopis v ČR </t>
  </si>
  <si>
    <t>Domácnosti důchodců bez ekonomicky aktivních členů</t>
  </si>
  <si>
    <t>Domácnosti osob samostatně výdělečně činných</t>
  </si>
  <si>
    <t>Tabulka č. 25</t>
  </si>
  <si>
    <t>Tabulka č. 26</t>
  </si>
  <si>
    <t>1 - 19  zaměstnanců</t>
  </si>
  <si>
    <t>Tabulka č. 14</t>
  </si>
  <si>
    <t>Tabulka č. 15</t>
  </si>
  <si>
    <t>Populace žijící pod hranicí příjmové chudoby v Evropské unii</t>
  </si>
  <si>
    <t>Potraviny a nealkoholické nápoje</t>
  </si>
  <si>
    <t>Bytové vybavení, zař. dom., opravy</t>
  </si>
  <si>
    <t>2022/</t>
  </si>
  <si>
    <t xml:space="preserve">Průměrný počet členů domácností </t>
  </si>
  <si>
    <r>
      <t xml:space="preserve"> Statistiky rodinných účtů ČSÚ </t>
    </r>
    <r>
      <rPr>
        <b/>
        <i/>
        <vertAlign val="superscript"/>
        <sz val="16"/>
        <rFont val="Calibri"/>
        <family val="2"/>
        <charset val="238"/>
        <scheme val="minor"/>
      </rPr>
      <t>1)</t>
    </r>
  </si>
  <si>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 nová časová řada od roku 2017</t>
    </r>
  </si>
  <si>
    <r>
      <t>2)</t>
    </r>
    <r>
      <rPr>
        <sz val="10"/>
        <rFont val="Calibri"/>
        <family val="2"/>
        <charset val="238"/>
        <scheme val="minor"/>
      </rPr>
      <t xml:space="preserve"> bez ekonomicky aktivních členů</t>
    </r>
  </si>
  <si>
    <t>Vlastní propočty
z údajů ČSÚ</t>
  </si>
  <si>
    <r>
      <t>1)</t>
    </r>
    <r>
      <rPr>
        <sz val="9"/>
        <rFont val="Calibri"/>
        <family val="2"/>
        <charset val="238"/>
        <scheme val="minor"/>
      </rPr>
      <t xml:space="preserve"> bez ekonomicky aktivních členů</t>
    </r>
  </si>
  <si>
    <t>hrubá</t>
  </si>
  <si>
    <t>Zpracováno
z údajů
MPSV a ČSÚ</t>
  </si>
  <si>
    <t>Domácnosti
celkem</t>
  </si>
  <si>
    <t>Zpracováno
z údajů ČSÚ</t>
  </si>
  <si>
    <t>podle účelu užití</t>
  </si>
  <si>
    <r>
      <t>1)</t>
    </r>
    <r>
      <rPr>
        <sz val="8"/>
        <rFont val="Calibri"/>
        <family val="2"/>
        <charset val="238"/>
        <scheme val="minor"/>
      </rPr>
      <t xml:space="preserve"> úhrada za užívání družstevního bytu (3 obytné místnosti) bez plateb za vodné a stočné, bez plateb za dodávku tepla a teplé vody a bez úhrady služeb 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</si>
  <si>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od roku 2017 nový reprezentant (do r. 2016 Standard, od r. 2017 Arabica)</t>
    </r>
  </si>
  <si>
    <r>
      <t>2)</t>
    </r>
    <r>
      <rPr>
        <sz val="8"/>
        <rFont val="Calibri"/>
        <family val="2"/>
        <charset val="238"/>
        <scheme val="minor"/>
      </rPr>
      <t xml:space="preserve"> úhrada za užívání družstevního bytu (3 obytné místnosti) bez plateb za vodné a stočné, bez plateb za dodávku tepla a teplé vody a bez úhrady služeb </t>
    </r>
  </si>
  <si>
    <r>
      <t xml:space="preserve">3) </t>
    </r>
    <r>
      <rPr>
        <sz val="8"/>
        <rFont val="Calibri"/>
        <family val="2"/>
        <charset val="238"/>
        <scheme val="minor"/>
      </rPr>
      <t>od roku 2020</t>
    </r>
    <r>
      <rPr>
        <vertAlign val="superscript"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ceny šetřené na internetu</t>
    </r>
  </si>
  <si>
    <t>Oběd ve školní jídelně
1.-4. tř.ZŠ</t>
  </si>
  <si>
    <t>Průměrné spotřebitelské ceny vybraných druhů zboží a služeb</t>
  </si>
  <si>
    <r>
      <t>2)</t>
    </r>
    <r>
      <rPr>
        <sz val="8"/>
        <rFont val="Calibri"/>
        <family val="2"/>
        <charset val="238"/>
        <scheme val="minor"/>
      </rPr>
      <t xml:space="preserve"> v časové řadě došlo ke dvou významnějším změnám reprezentanta (do r. 2007 úhlopříčka 70-72 cm, do r. 2013 úhlopříčka 82 cm, </t>
    </r>
  </si>
  <si>
    <t xml:space="preserve">    od r. 2014 úhlopříčka 101-110 cm)</t>
  </si>
  <si>
    <r>
      <t xml:space="preserve">Rumunsko </t>
    </r>
    <r>
      <rPr>
        <vertAlign val="superscript"/>
        <sz val="10"/>
        <rFont val="Calibri"/>
        <family val="2"/>
        <charset val="238"/>
        <scheme val="minor"/>
      </rPr>
      <t>1)</t>
    </r>
  </si>
  <si>
    <t>Průměrná roční míra změny harmonizovaného indexu</t>
  </si>
  <si>
    <t>Zpracováno
z údajů
Eurostatu</t>
  </si>
  <si>
    <t>Vývoj celkových vkladů domácností v ČR</t>
  </si>
  <si>
    <t>Zpracováno
z údajů
ČNB</t>
  </si>
  <si>
    <t>v mld. Kč</t>
  </si>
  <si>
    <t>- druhá a další osoba v domácnosti,
   která není nezaopatřeným dítětem</t>
  </si>
  <si>
    <t>Údaje
MPSV</t>
  </si>
  <si>
    <t xml:space="preserve"> 1.1.2007</t>
  </si>
  <si>
    <t xml:space="preserve"> 1.1.2012</t>
  </si>
  <si>
    <t xml:space="preserve"> 1.4.2020</t>
  </si>
  <si>
    <t xml:space="preserve"> 1.4.2022</t>
  </si>
  <si>
    <t xml:space="preserve"> 1.7.2022</t>
  </si>
  <si>
    <t xml:space="preserve"> 1.1.2023</t>
  </si>
  <si>
    <t>Zpracováno
z dat Eurostatu
(EU-SILC)</t>
  </si>
  <si>
    <t>1. ledna 1996</t>
  </si>
  <si>
    <t>1. ledna 1998</t>
  </si>
  <si>
    <t>1. ledna 1999</t>
  </si>
  <si>
    <t>1. července 1999</t>
  </si>
  <si>
    <t>1. ledna 2000</t>
  </si>
  <si>
    <t>1. července 2000</t>
  </si>
  <si>
    <t>1. ledna2001</t>
  </si>
  <si>
    <t>1. ledna 2002</t>
  </si>
  <si>
    <t>1. ledna 2003</t>
  </si>
  <si>
    <t>1. ledna 2004</t>
  </si>
  <si>
    <t>1. ledna 2005</t>
  </si>
  <si>
    <t>1. ledna 2006</t>
  </si>
  <si>
    <t>1. ledna 2007</t>
  </si>
  <si>
    <t>1. ledna 2015</t>
  </si>
  <si>
    <t>1. ledna 2016</t>
  </si>
  <si>
    <t>1. ledna 2017</t>
  </si>
  <si>
    <t>1. ledna 2018</t>
  </si>
  <si>
    <t>1. ledna 2019</t>
  </si>
  <si>
    <t>1. ledna 2020</t>
  </si>
  <si>
    <t>1. ledna 2021</t>
  </si>
  <si>
    <t>1. ledna 2022</t>
  </si>
  <si>
    <t>1. ledna 2023</t>
  </si>
  <si>
    <t>1. srpna 2013</t>
  </si>
  <si>
    <t>1. července 2006</t>
  </si>
  <si>
    <t>(na přepočtené počty)</t>
  </si>
  <si>
    <t>(na fyzické osoby)</t>
  </si>
  <si>
    <r>
      <t xml:space="preserve">Průměrná hrubá měsíční nominální mzda </t>
    </r>
    <r>
      <rPr>
        <i/>
        <sz val="16"/>
        <rFont val="Calibri"/>
        <family val="2"/>
        <charset val="238"/>
        <scheme val="minor"/>
      </rPr>
      <t xml:space="preserve">(na přepočtené počty) </t>
    </r>
  </si>
  <si>
    <t>důchod
/ hrubá mzda</t>
  </si>
  <si>
    <t>důchod
/ čistá mzda</t>
  </si>
  <si>
    <t>v letech 1999 - 2016</t>
  </si>
  <si>
    <t>Netermínované vklady</t>
  </si>
  <si>
    <t>Termínové vklady</t>
  </si>
  <si>
    <t>Výroba a rozvod elektřiny, plynu, tepla a klimatizovaného vzduchu</t>
  </si>
  <si>
    <t>Zásobování vodou; činnosti související s odpadními vodami, odpady a sanacemi</t>
  </si>
  <si>
    <t>Velkoobchod a maloobchod; opravy a údržba motorových vozidel</t>
  </si>
  <si>
    <t>Veřejná správa a obrana; povinné sociální zabezpečení</t>
  </si>
  <si>
    <t xml:space="preserve"> 3. Odívání a obuv</t>
  </si>
  <si>
    <t xml:space="preserve"> 6. Zdraví</t>
  </si>
  <si>
    <t xml:space="preserve"> 7. Doprava</t>
  </si>
  <si>
    <t xml:space="preserve"> 9. Rekreace a kultura</t>
  </si>
  <si>
    <t xml:space="preserve"> 8. Pošty a telekomunikace</t>
  </si>
  <si>
    <t xml:space="preserve"> 2. Alkoholické nápoje, tabák</t>
  </si>
  <si>
    <t xml:space="preserve"> 4. Bydlení, voda, energie, paliva</t>
  </si>
  <si>
    <t>Vývoj úvěrů (půjček) domácností v ČR</t>
  </si>
  <si>
    <t>Dítě od 15 do 26 let (nezaopatřené)</t>
  </si>
  <si>
    <t>Domácnosti
zaměstnanců</t>
  </si>
  <si>
    <t>Domácnosti
OSVČ</t>
  </si>
  <si>
    <r>
      <t xml:space="preserve">Domácnosti
důchodců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</si>
  <si>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 xml:space="preserve">Domácnosti
důchodců </t>
    </r>
    <r>
      <rPr>
        <vertAlign val="superscript"/>
        <sz val="10"/>
        <rFont val="Calibri"/>
        <family val="2"/>
        <charset val="238"/>
        <scheme val="minor"/>
      </rPr>
      <t>1)</t>
    </r>
  </si>
  <si>
    <t>podle krajů podle šetření</t>
  </si>
  <si>
    <t>průměrné mzdy</t>
  </si>
  <si>
    <t>spotřebitelských cen</t>
  </si>
  <si>
    <t xml:space="preserve">reálné mzdy    </t>
  </si>
  <si>
    <t>Meziroční indexy (v %)</t>
  </si>
  <si>
    <t>Průměrná hrubá
měsíční nominální mzda (Kč)</t>
  </si>
  <si>
    <t>Poznámka: Sféry jsou vymezeny s využitím metodiky sestavování národních účtů ESA 1995. Od roku 2012 došlo k administrativnímu přesunu jednotek mezi podnikatelskou a nepodnikatelskou sférou. Zpřesnění zařazení bylo provedeno na základě tzv. 50% kritéria (vychází se z podílu zdrojů na krytí provozních nákladů). Od roku 2010 je časová řada hodnot průměrných mezd metodicky srovnatelná, neboť údaje za rok 2010 a 2011 byly zpětně přepočteny ve stejné metodice. Toto třídění bylo publikováno naposledy za rok 2016 a od referenčního roku 2017 již není k dispozici.</t>
  </si>
  <si>
    <t>Poznámka: Údaje se týkají pouze zaměstnanců v pracovním poměru ke zpravodajské jednotce. Zahrnuty nejsou osoby vykonávající veřejné funkce, např. poslanci, senátoři, uvolnění členové zastupitelstev všech stupňů, soudci aj. V údajích o průměrných mzdách se jedná o mzdy v tomto období zúčtované k výplatě.</t>
  </si>
  <si>
    <t>Poznámka: V letech 1999 až 2002 jsou ve spotřebních vydáních uvedena čistá vydání podle účelu použití.</t>
  </si>
  <si>
    <t>Poznámka: Od 1. 1. 2007 životní minimum ani existenční minimum nezahrnují nezbytné náklady na bydlení (ochrana v oblasti bydlení je řešena vzhledem k velké diferenciaci nákladů na bydlení samostatně).</t>
  </si>
  <si>
    <t>Poznámka: Při jednotlivých šetřeních EU-SILC jsou zjišťovány příjmy domácností za předchozí rok.</t>
  </si>
  <si>
    <t xml:space="preserve">
Relace v %
</t>
  </si>
  <si>
    <t>Průměrná měsíční výše starobního důchodu vypláceného v roce v Kč</t>
  </si>
  <si>
    <t>Průměrná měsíční mzda v NH ČR v Kč</t>
  </si>
  <si>
    <t>Relace průměrného starobního důchodu</t>
  </si>
  <si>
    <t xml:space="preserve"> k průměrné nominální mzdě</t>
  </si>
  <si>
    <r>
      <t xml:space="preserve"> </t>
    </r>
    <r>
      <rPr>
        <i/>
        <sz val="16"/>
        <rFont val="Calibri"/>
        <family val="2"/>
        <charset val="238"/>
        <scheme val="minor"/>
      </rPr>
      <t>(měsíční průměr na 1 člena domácnosti)</t>
    </r>
  </si>
  <si>
    <t>v letech 1991 - 2006</t>
  </si>
  <si>
    <t>Vývoj částek životního minima</t>
  </si>
  <si>
    <t>Vývoj minimální mzdy</t>
  </si>
  <si>
    <t>Celkem ČR = 100 %</t>
  </si>
  <si>
    <r>
      <t xml:space="preserve">Růst spotřebitelských cen </t>
    </r>
    <r>
      <rPr>
        <i/>
        <sz val="16"/>
        <rFont val="Calibri"/>
        <family val="2"/>
        <charset val="238"/>
        <scheme val="minor"/>
      </rPr>
      <t xml:space="preserve">(životních nákladů)   </t>
    </r>
  </si>
  <si>
    <r>
      <t xml:space="preserve">podle šetření Životní podmínky </t>
    </r>
    <r>
      <rPr>
        <i/>
        <sz val="16"/>
        <rFont val="Calibri"/>
        <family val="2"/>
        <charset val="238"/>
        <scheme val="minor"/>
      </rPr>
      <t>(EU-SILC)</t>
    </r>
  </si>
  <si>
    <r>
      <t xml:space="preserve">podle šetření "Příjmy a životní podmínky domácností" </t>
    </r>
    <r>
      <rPr>
        <i/>
        <sz val="16"/>
        <rFont val="Calibri"/>
        <family val="2"/>
        <charset val="238"/>
        <scheme val="minor"/>
      </rPr>
      <t>(EU - SILC)</t>
    </r>
  </si>
  <si>
    <r>
      <t xml:space="preserve">"Příjmy a životní podmínky domácností" </t>
    </r>
    <r>
      <rPr>
        <i/>
        <sz val="16"/>
        <rFont val="Calibri"/>
        <family val="2"/>
        <charset val="238"/>
        <scheme val="minor"/>
      </rPr>
      <t>(EU - SILC)</t>
    </r>
  </si>
  <si>
    <r>
      <rPr>
        <b/>
        <i/>
        <sz val="16"/>
        <rFont val="Calibri"/>
        <family val="2"/>
        <charset val="238"/>
        <scheme val="minor"/>
      </rPr>
      <t>b) v podnikatelské sféře</t>
    </r>
    <r>
      <rPr>
        <i/>
        <sz val="16"/>
        <rFont val="Calibri"/>
        <family val="2"/>
        <charset val="238"/>
        <scheme val="minor"/>
      </rPr>
      <t xml:space="preserve"> (v letech 2000 - 2016)</t>
    </r>
  </si>
  <si>
    <r>
      <rPr>
        <b/>
        <i/>
        <sz val="16"/>
        <rFont val="Calibri"/>
        <family val="2"/>
        <charset val="238"/>
        <scheme val="minor"/>
      </rPr>
      <t>c) v nepodnikatelské sféře</t>
    </r>
    <r>
      <rPr>
        <i/>
        <sz val="16"/>
        <rFont val="Calibri"/>
        <family val="2"/>
        <charset val="238"/>
        <scheme val="minor"/>
      </rPr>
      <t xml:space="preserve"> (v letech 2000 - 2016)</t>
    </r>
  </si>
  <si>
    <r>
      <t>Domácnosti celkem</t>
    </r>
    <r>
      <rPr>
        <i/>
        <sz val="16"/>
        <rFont val="Calibri"/>
        <family val="2"/>
        <charset val="238"/>
        <scheme val="minor"/>
      </rPr>
      <t xml:space="preserve"> (1999 - 2007)</t>
    </r>
  </si>
  <si>
    <r>
      <rPr>
        <b/>
        <i/>
        <sz val="16"/>
        <rFont val="Calibri"/>
        <family val="2"/>
        <charset val="238"/>
        <scheme val="minor"/>
      </rPr>
      <t xml:space="preserve">Domácnosti celkem </t>
    </r>
    <r>
      <rPr>
        <i/>
        <sz val="16"/>
        <rFont val="Calibri"/>
        <family val="2"/>
        <charset val="238"/>
        <scheme val="minor"/>
      </rPr>
      <t>(2008 - 2016)</t>
    </r>
  </si>
  <si>
    <r>
      <rPr>
        <b/>
        <i/>
        <sz val="16"/>
        <rFont val="Calibri"/>
        <family val="2"/>
        <charset val="238"/>
        <scheme val="minor"/>
      </rPr>
      <t xml:space="preserve">Domácnosti zaměstnanců </t>
    </r>
    <r>
      <rPr>
        <i/>
        <sz val="16"/>
        <rFont val="Calibri"/>
        <family val="2"/>
        <charset val="238"/>
        <scheme val="minor"/>
      </rPr>
      <t>(1999 - 2007)</t>
    </r>
  </si>
  <si>
    <r>
      <rPr>
        <b/>
        <i/>
        <sz val="16"/>
        <rFont val="Calibri"/>
        <family val="2"/>
        <charset val="238"/>
        <scheme val="minor"/>
      </rPr>
      <t>Domácnosti zaměstnanců</t>
    </r>
    <r>
      <rPr>
        <i/>
        <sz val="16"/>
        <rFont val="Calibri"/>
        <family val="2"/>
        <charset val="238"/>
        <scheme val="minor"/>
      </rPr>
      <t xml:space="preserve"> (2008 - 2016)</t>
    </r>
  </si>
  <si>
    <r>
      <rPr>
        <b/>
        <i/>
        <sz val="16"/>
        <rFont val="Calibri"/>
        <family val="2"/>
        <charset val="238"/>
        <scheme val="minor"/>
      </rPr>
      <t>Domácnosti zemědělců</t>
    </r>
    <r>
      <rPr>
        <i/>
        <sz val="16"/>
        <rFont val="Calibri"/>
        <family val="2"/>
        <charset val="238"/>
        <scheme val="minor"/>
      </rPr>
      <t xml:space="preserve"> (1999 - 2005)</t>
    </r>
  </si>
  <si>
    <r>
      <rPr>
        <b/>
        <i/>
        <sz val="16"/>
        <rFont val="Calibri"/>
        <family val="2"/>
        <charset val="238"/>
        <scheme val="minor"/>
      </rPr>
      <t>Domácnosti osob samostatně výdělečně činných</t>
    </r>
    <r>
      <rPr>
        <i/>
        <sz val="16"/>
        <rFont val="Calibri"/>
        <family val="2"/>
        <charset val="238"/>
        <scheme val="minor"/>
      </rPr>
      <t xml:space="preserve"> (1999 - 2007)</t>
    </r>
  </si>
  <si>
    <r>
      <rPr>
        <b/>
        <i/>
        <sz val="16"/>
        <rFont val="Calibri"/>
        <family val="2"/>
        <charset val="238"/>
        <scheme val="minor"/>
      </rPr>
      <t>Domácnosti osob samostatně výdělečně činných</t>
    </r>
    <r>
      <rPr>
        <i/>
        <sz val="16"/>
        <rFont val="Calibri"/>
        <family val="2"/>
        <charset val="238"/>
        <scheme val="minor"/>
      </rPr>
      <t xml:space="preserve"> (2008 - 2016)</t>
    </r>
  </si>
  <si>
    <r>
      <rPr>
        <b/>
        <i/>
        <sz val="16"/>
        <rFont val="Calibri"/>
        <family val="2"/>
        <charset val="238"/>
        <scheme val="minor"/>
      </rPr>
      <t>Domácnosti důchodců bez ekonomicky aktivních členů</t>
    </r>
    <r>
      <rPr>
        <i/>
        <sz val="16"/>
        <rFont val="Calibri"/>
        <family val="2"/>
        <charset val="238"/>
        <scheme val="minor"/>
      </rPr>
      <t xml:space="preserve"> (1999 - 2007)</t>
    </r>
  </si>
  <si>
    <r>
      <rPr>
        <b/>
        <i/>
        <sz val="16"/>
        <rFont val="Calibri"/>
        <family val="2"/>
        <charset val="238"/>
        <scheme val="minor"/>
      </rPr>
      <t>Domácnosti důchodců bez ekonomicky aktivních členů</t>
    </r>
    <r>
      <rPr>
        <i/>
        <sz val="16"/>
        <rFont val="Calibri"/>
        <family val="2"/>
        <charset val="238"/>
        <scheme val="minor"/>
      </rPr>
      <t xml:space="preserve"> (2008 - 2016)</t>
    </r>
  </si>
  <si>
    <r>
      <rPr>
        <b/>
        <i/>
        <sz val="16"/>
        <rFont val="Calibri"/>
        <family val="2"/>
        <charset val="238"/>
        <scheme val="minor"/>
      </rPr>
      <t>Rodiny s dětmi s minimálními příjmy</t>
    </r>
    <r>
      <rPr>
        <i/>
        <sz val="16"/>
        <rFont val="Calibri"/>
        <family val="2"/>
        <charset val="238"/>
        <scheme val="minor"/>
      </rPr>
      <t xml:space="preserve"> (1999 - 2004)</t>
    </r>
  </si>
  <si>
    <r>
      <rPr>
        <b/>
        <i/>
        <sz val="16"/>
        <rFont val="Calibri"/>
        <family val="2"/>
        <charset val="238"/>
        <scheme val="minor"/>
      </rPr>
      <t>Rodiny s dětmi s minimálními příjmy</t>
    </r>
    <r>
      <rPr>
        <i/>
        <sz val="16"/>
        <rFont val="Calibri"/>
        <family val="2"/>
        <charset val="238"/>
        <scheme val="minor"/>
      </rPr>
      <t xml:space="preserve"> (2005 - 2010)</t>
    </r>
  </si>
  <si>
    <r>
      <t>Růst spotřebitelských cen</t>
    </r>
    <r>
      <rPr>
        <i/>
        <sz val="16"/>
        <rFont val="Calibri"/>
        <family val="2"/>
        <charset val="238"/>
        <scheme val="minor"/>
      </rPr>
      <t xml:space="preserve"> (životních nákladů)</t>
    </r>
    <r>
      <rPr>
        <b/>
        <i/>
        <sz val="16"/>
        <rFont val="Calibri"/>
        <family val="2"/>
        <charset val="238"/>
        <scheme val="minor"/>
      </rPr>
      <t xml:space="preserve"> domácností</t>
    </r>
  </si>
  <si>
    <t>Poznámka: Jedná se o půjčky poskytnuté bankami k 31. 12. daného roku.</t>
  </si>
  <si>
    <t>Celkem</t>
  </si>
  <si>
    <t>Poznámka: Jedná se o vklady domácností k 31. 12. daného roku.</t>
  </si>
  <si>
    <t xml:space="preserve">(na přepočtené počty) </t>
  </si>
  <si>
    <t xml:space="preserve">domácností v letech 1993 - 2000 </t>
  </si>
  <si>
    <t xml:space="preserve">domácností v letech 2000 - 2016 </t>
  </si>
  <si>
    <r>
      <t>spotřebitelských cen</t>
    </r>
    <r>
      <rPr>
        <i/>
        <sz val="16"/>
        <rFont val="Calibri"/>
        <family val="2"/>
        <charset val="238"/>
        <scheme val="minor"/>
      </rPr>
      <t xml:space="preserve"> (HICP)</t>
    </r>
    <r>
      <rPr>
        <b/>
        <i/>
        <sz val="16"/>
        <rFont val="Calibri"/>
        <family val="2"/>
        <charset val="238"/>
        <scheme val="minor"/>
      </rPr>
      <t xml:space="preserve"> v Evropské unii</t>
    </r>
  </si>
  <si>
    <t>spotřebitelských cen (HICP) v Evropské unii</t>
  </si>
  <si>
    <r>
      <t>Domácnosti důchodců</t>
    </r>
    <r>
      <rPr>
        <vertAlign val="superscript"/>
        <sz val="9"/>
        <rFont val="Calibri"/>
        <family val="2"/>
        <charset val="238"/>
        <scheme val="minor"/>
      </rPr>
      <t xml:space="preserve"> 1)</t>
    </r>
  </si>
  <si>
    <r>
      <t>1)</t>
    </r>
    <r>
      <rPr>
        <sz val="8"/>
        <rFont val="Calibri"/>
        <family val="2"/>
        <charset val="238"/>
        <scheme val="minor"/>
      </rPr>
      <t xml:space="preserve"> bez ekonomicky aktivních členů</t>
    </r>
  </si>
  <si>
    <r>
      <t xml:space="preserve">Čistá peněžní vydání celkem
</t>
    </r>
    <r>
      <rPr>
        <sz val="9"/>
        <rFont val="Calibri"/>
        <family val="2"/>
        <charset val="238"/>
        <scheme val="minor"/>
      </rPr>
      <t>(A + B)</t>
    </r>
  </si>
  <si>
    <r>
      <t xml:space="preserve">A. Spotřební vydání
    </t>
    </r>
    <r>
      <rPr>
        <sz val="9"/>
        <rFont val="Calibri"/>
        <family val="2"/>
        <charset val="238"/>
        <scheme val="minor"/>
      </rPr>
      <t>(struktura)</t>
    </r>
  </si>
  <si>
    <r>
      <t xml:space="preserve">1) </t>
    </r>
    <r>
      <rPr>
        <sz val="8"/>
        <rFont val="Calibri"/>
        <family val="2"/>
        <charset val="238"/>
        <scheme val="minor"/>
      </rPr>
      <t>v roce 2016 již ČSÚ nepublikoval součtovou položku čistých peněžních vydání a vydání neklasifikovaná jako spotřební</t>
    </r>
  </si>
  <si>
    <r>
      <t xml:space="preserve">Spotřební vydání </t>
    </r>
    <r>
      <rPr>
        <sz val="9"/>
        <rFont val="Calibri"/>
        <family val="2"/>
        <charset val="238"/>
        <scheme val="minor"/>
      </rPr>
      <t>(struktura)</t>
    </r>
  </si>
  <si>
    <r>
      <t>Rodiny s dětmi 
v nízkém příjmovém pásmu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</si>
  <si>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>1)</t>
    </r>
    <r>
      <rPr>
        <sz val="8"/>
        <rFont val="Calibri"/>
        <family val="2"/>
        <charset val="238"/>
        <scheme val="minor"/>
      </rPr>
      <t xml:space="preserve">  pouze orientační data, neboť v letech 1993 - 1999 byly sledovány domácnosti zaměstnanců v nízkém příjmovém  pásmu, v roce 2000 nebyly sledovány (údaj je vlastním odhadem) a od roku 2001 byly sledovány a vykazovány  rodiny s dětmi  v nízkém příjmovém pásmu celkem  (tj. v průřezu všech typů domácností); v roce 2009 již nebyly sledovány (platí i pro domácnosti zaměstnanců)</t>
    </r>
  </si>
  <si>
    <r>
      <t xml:space="preserve">Celkem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</si>
  <si>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 xml:space="preserve">Chrovatsko 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</si>
  <si>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 xml:space="preserve">EU 27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</si>
  <si>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 xml:space="preserve">2016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</si>
  <si>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t>Poznámka: Některé údaje jsou předběžné. Při jednotlivých šetřeních EU-SILC jsou zjišťovány příjmy domácností za předchozí rok.</t>
  </si>
  <si>
    <r>
      <t>b) v podnikatelské sféře</t>
    </r>
    <r>
      <rPr>
        <i/>
        <sz val="16"/>
        <rFont val="Calibri"/>
        <family val="2"/>
        <charset val="238"/>
        <scheme val="minor"/>
      </rPr>
      <t xml:space="preserve"> (v letech 2000 - 2016)</t>
    </r>
  </si>
  <si>
    <r>
      <t>c) v nepodnikatelské sféře</t>
    </r>
    <r>
      <rPr>
        <i/>
        <sz val="16"/>
        <rFont val="Calibri"/>
        <family val="2"/>
        <charset val="238"/>
        <scheme val="minor"/>
      </rPr>
      <t xml:space="preserve"> (v letech 2000 - 2016)</t>
    </r>
  </si>
  <si>
    <t xml:space="preserve"> 1. Potraviny a nealkoholické nápoje</t>
  </si>
  <si>
    <t>Úvěry na bydlení</t>
  </si>
  <si>
    <t>Ostatní úvěry</t>
  </si>
  <si>
    <t>1. ledna 2024</t>
  </si>
  <si>
    <t>2023/</t>
  </si>
  <si>
    <r>
      <t>Byt družstevní I. kategorie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</si>
  <si>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>m</t>
    </r>
    <r>
      <rPr>
        <vertAlign val="superscript"/>
        <sz val="9"/>
        <rFont val="Calibri"/>
        <family val="2"/>
        <charset val="238"/>
        <scheme val="minor"/>
      </rPr>
      <t>3</t>
    </r>
  </si>
  <si>
    <r>
      <t xml:space="preserve">Káva zrnková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</si>
  <si>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>Byt družstevní I. kategorie</t>
    </r>
    <r>
      <rPr>
        <b/>
        <vertAlign val="superscript"/>
        <sz val="9"/>
        <rFont val="Calibri"/>
        <family val="2"/>
        <charset val="238"/>
        <scheme val="minor"/>
      </rPr>
      <t>2)</t>
    </r>
  </si>
  <si>
    <r>
      <t xml:space="preserve">Chladnička elektrická </t>
    </r>
    <r>
      <rPr>
        <b/>
        <vertAlign val="superscript"/>
        <sz val="9"/>
        <rFont val="Calibri"/>
        <family val="2"/>
        <charset val="238"/>
        <scheme val="minor"/>
      </rPr>
      <t xml:space="preserve">3) </t>
    </r>
  </si>
  <si>
    <r>
      <t xml:space="preserve">Vysavač podlahový </t>
    </r>
    <r>
      <rPr>
        <b/>
        <vertAlign val="superscript"/>
        <sz val="9"/>
        <rFont val="Calibri"/>
        <family val="2"/>
        <charset val="238"/>
        <scheme val="minor"/>
      </rPr>
      <t>3)</t>
    </r>
  </si>
  <si>
    <r>
      <t xml:space="preserve">Televizor barevný </t>
    </r>
    <r>
      <rPr>
        <b/>
        <vertAlign val="superscript"/>
        <sz val="9"/>
        <rFont val="Calibri"/>
        <family val="2"/>
        <charset val="238"/>
        <scheme val="minor"/>
      </rPr>
      <t>2)</t>
    </r>
  </si>
  <si>
    <t xml:space="preserve"> 5. Vybavení, zařízení a služby pro domácnost </t>
  </si>
  <si>
    <t xml:space="preserve"> 8. Informace a telekomunikace</t>
  </si>
  <si>
    <t xml:space="preserve"> 9. Rekreace, sport a kultura  </t>
  </si>
  <si>
    <t xml:space="preserve">10. Služby v oblasti vzdělávání  </t>
  </si>
  <si>
    <t xml:space="preserve">11. Stravovací a ubytovací služby </t>
  </si>
  <si>
    <t xml:space="preserve"> 5. Bytové vybavení, zařízení domácnosti; opravy</t>
  </si>
  <si>
    <t xml:space="preserve"> 9. Rekreace a kultura  </t>
  </si>
  <si>
    <t xml:space="preserve">12. Pojištění a finanční služby </t>
  </si>
  <si>
    <t xml:space="preserve">13. Osobní a sociální péče, různé zboží a služby </t>
  </si>
  <si>
    <t>Zpracovalo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</si>
  <si>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hrubé peněžní příjmy</t>
    </r>
  </si>
  <si>
    <r>
      <t xml:space="preserve">1) </t>
    </r>
    <r>
      <rPr>
        <sz val="8"/>
        <rFont val="Calibri"/>
        <family val="2"/>
        <charset val="238"/>
        <scheme val="minor"/>
      </rPr>
      <t>mzdy a platy; sociální příspěvky zaměstnavatelů</t>
    </r>
  </si>
  <si>
    <r>
      <t xml:space="preserve">2) </t>
    </r>
    <r>
      <rPr>
        <sz val="8"/>
        <rFont val="Calibri"/>
        <family val="2"/>
        <charset val="238"/>
        <scheme val="minor"/>
      </rPr>
      <t>provozní přebytek (vytvořený výrobními činnostmi) a smíšený důchod</t>
    </r>
  </si>
  <si>
    <r>
      <t xml:space="preserve"> </t>
    </r>
    <r>
      <rPr>
        <sz val="8"/>
        <rFont val="Calibri"/>
        <family val="2"/>
        <charset val="238"/>
        <scheme val="minor"/>
      </rPr>
      <t xml:space="preserve"> - odměna za práci vykonanou vlastníkem (nebo členy jeho rodiny)</t>
    </r>
  </si>
  <si>
    <r>
      <t xml:space="preserve">3) </t>
    </r>
    <r>
      <rPr>
        <sz val="8"/>
        <rFont val="Calibri"/>
        <family val="2"/>
        <charset val="238"/>
        <scheme val="minor"/>
      </rPr>
      <t xml:space="preserve">např. úroky, dividendy, pachtovné </t>
    </r>
  </si>
  <si>
    <r>
      <rPr>
        <vertAlign val="superscript"/>
        <sz val="8"/>
        <rFont val="Calibri"/>
        <family val="2"/>
        <charset val="238"/>
        <scheme val="minor"/>
      </rPr>
      <t>4)</t>
    </r>
    <r>
      <rPr>
        <sz val="8"/>
        <rFont val="Calibri"/>
        <family val="2"/>
        <charset val="238"/>
        <scheme val="minor"/>
      </rPr>
      <t xml:space="preserve"> např. daně z příjmů ze zaměstnání, majetku, podnikání, z výher z loterií a sázek</t>
    </r>
  </si>
  <si>
    <r>
      <rPr>
        <vertAlign val="superscript"/>
        <sz val="8"/>
        <rFont val="Calibri"/>
        <family val="2"/>
        <charset val="238"/>
        <scheme val="minor"/>
      </rPr>
      <t>5)</t>
    </r>
    <r>
      <rPr>
        <sz val="8"/>
        <rFont val="Calibri"/>
        <family val="2"/>
        <charset val="238"/>
        <scheme val="minor"/>
      </rPr>
      <t xml:space="preserve"> rozdíl mezi běžnými příjmy a běžnými výdaji</t>
    </r>
  </si>
  <si>
    <r>
      <rPr>
        <vertAlign val="superscript"/>
        <sz val="8"/>
        <rFont val="Calibri"/>
        <family val="2"/>
        <charset val="238"/>
        <scheme val="minor"/>
      </rPr>
      <t>6)</t>
    </r>
    <r>
      <rPr>
        <sz val="8"/>
        <rFont val="Calibri"/>
        <family val="2"/>
        <charset val="238"/>
        <scheme val="minor"/>
      </rPr>
      <t xml:space="preserve"> poměr hrubých úspor k disponibilnímu důchodu (včetně úpravy o změny čistého podílu domácností)</t>
    </r>
  </si>
  <si>
    <r>
      <t>1)</t>
    </r>
    <r>
      <rPr>
        <sz val="8"/>
        <rFont val="Calibri"/>
        <family val="2"/>
        <charset val="238"/>
        <scheme val="minor"/>
      </rPr>
      <t xml:space="preserve"> vlastní propočty MPSV</t>
    </r>
  </si>
  <si>
    <r>
      <t xml:space="preserve">1) </t>
    </r>
    <r>
      <rPr>
        <sz val="8"/>
        <rFont val="Calibri"/>
        <family val="2"/>
        <charset val="238"/>
        <scheme val="minor"/>
      </rPr>
      <t>součet bankovních korunových a devizových vkladů</t>
    </r>
  </si>
  <si>
    <r>
      <t>1)</t>
    </r>
    <r>
      <rPr>
        <sz val="8"/>
        <rFont val="Calibri"/>
        <family val="2"/>
        <charset val="238"/>
        <scheme val="minor"/>
      </rPr>
      <t xml:space="preserve"> základní sazba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</si>
  <si>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Chorvatsko přistoupilo v roce 2013, data jsou přepočítána jen od roku 2010</t>
    </r>
  </si>
  <si>
    <t>Zpracováno z údajů ČSÚ</t>
  </si>
  <si>
    <r>
      <t xml:space="preserve"> Náhrady zaměstnancům 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</si>
  <si>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 xml:space="preserve">  </t>
    </r>
    <r>
      <rPr>
        <sz val="9"/>
        <rFont val="Calibri"/>
        <family val="2"/>
        <charset val="238"/>
        <scheme val="minor"/>
      </rPr>
      <t xml:space="preserve"> z toho:</t>
    </r>
    <r>
      <rPr>
        <b/>
        <sz val="9"/>
        <rFont val="Calibri"/>
        <family val="2"/>
        <charset val="238"/>
        <scheme val="minor"/>
      </rPr>
      <t xml:space="preserve"> mzdy a platy </t>
    </r>
  </si>
  <si>
    <r>
      <t xml:space="preserve"> Smíšený důchod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</si>
  <si>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 Důchody z vlastnictví </t>
    </r>
    <r>
      <rPr>
        <vertAlign val="superscript"/>
        <sz val="9"/>
        <rFont val="Calibri"/>
        <family val="2"/>
        <charset val="238"/>
        <scheme val="minor"/>
      </rPr>
      <t>3)</t>
    </r>
  </si>
  <si>
    <r>
      <t xml:space="preserve">  běžné daně z důchodu 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</si>
  <si>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 xml:space="preserve">Hrubý disponibilní důchod </t>
    </r>
    <r>
      <rPr>
        <vertAlign val="superscript"/>
        <sz val="9"/>
        <rFont val="Calibri"/>
        <family val="2"/>
        <charset val="238"/>
        <scheme val="minor"/>
      </rPr>
      <t>5)</t>
    </r>
  </si>
  <si>
    <r>
      <t xml:space="preserve">Míra úspor (%) </t>
    </r>
    <r>
      <rPr>
        <vertAlign val="superscript"/>
        <sz val="9"/>
        <rFont val="Calibri"/>
        <family val="2"/>
        <charset val="238"/>
        <scheme val="minor"/>
      </rPr>
      <t>6)</t>
    </r>
  </si>
  <si>
    <r>
      <t xml:space="preserve">Míra úspor (meziroční rozdíl) </t>
    </r>
    <r>
      <rPr>
        <vertAlign val="superscript"/>
        <sz val="9"/>
        <rFont val="Calibri"/>
        <family val="2"/>
        <charset val="238"/>
        <scheme val="minor"/>
      </rPr>
      <t>6)</t>
    </r>
  </si>
  <si>
    <t>Zpracováno z údajů ČSÚ
- průměrná hrubá měsíční nominální mzda 
v Kč</t>
  </si>
  <si>
    <r>
      <t xml:space="preserve">Příjmy ze závislé činnosti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</si>
  <si>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 xml:space="preserve">Příjmy z podnikání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</si>
  <si>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 xml:space="preserve">Sociální příjmy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</si>
  <si>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 xml:space="preserve">Ostatní příjmy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</si>
  <si>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 xml:space="preserve">čistá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</si>
  <si>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 xml:space="preserve">Hrubá minimální mzda v Kč </t>
    </r>
    <r>
      <rPr>
        <vertAlign val="superscript"/>
        <sz val="9"/>
        <rFont val="Calibri"/>
        <family val="2"/>
        <charset val="238"/>
        <scheme val="minor"/>
      </rPr>
      <t>1)</t>
    </r>
  </si>
  <si>
    <t>v NH ČR podle odvětví - sekce CZ-NACE</t>
  </si>
  <si>
    <t xml:space="preserve"> 1. Potraviny a 
     nealkoholické nápoje</t>
  </si>
  <si>
    <t xml:space="preserve"> 2. Alkoholické nápoje, 
     tabák</t>
  </si>
  <si>
    <t xml:space="preserve"> 4. Bydlení, voda, energie,
      paliva</t>
  </si>
  <si>
    <t xml:space="preserve"> 5. Bytové vybavení, 
      zařízení domácnosti, 
      opravy</t>
  </si>
  <si>
    <t>B. Vydání neklasifikovaná
     jako spotřební</t>
  </si>
  <si>
    <t>Poštovné za dopis v ČR</t>
  </si>
  <si>
    <t>Chladnička elektrická</t>
  </si>
  <si>
    <r>
      <t>3)</t>
    </r>
    <r>
      <rPr>
        <sz val="8"/>
        <rFont val="Calibri"/>
        <family val="2"/>
        <charset val="238"/>
        <scheme val="minor"/>
      </rPr>
      <t xml:space="preserve"> v časové řadě došlo ke dvou významnějším změnám reprezentanta (do r. 2007 úhlopříčka 70-72 cm, do r. 2013 úhlopříčka 82 cm, </t>
    </r>
  </si>
  <si>
    <r>
      <t>4)</t>
    </r>
    <r>
      <rPr>
        <sz val="8"/>
        <rFont val="Calibri"/>
        <family val="2"/>
        <charset val="238"/>
        <scheme val="minor"/>
      </rPr>
      <t xml:space="preserve"> od roku 2011 nový reprezentant (do r. 2010 stříhání vlasů na sucho, od r. 2011 s mytím vlasů)</t>
    </r>
  </si>
  <si>
    <r>
      <t xml:space="preserve">Televizor barevný </t>
    </r>
    <r>
      <rPr>
        <b/>
        <vertAlign val="superscript"/>
        <sz val="9"/>
        <rFont val="Calibri"/>
        <family val="2"/>
        <charset val="238"/>
        <scheme val="minor"/>
      </rPr>
      <t>3)</t>
    </r>
  </si>
  <si>
    <r>
      <t xml:space="preserve">Stříhání vlasů pánské </t>
    </r>
    <r>
      <rPr>
        <b/>
        <vertAlign val="superscript"/>
        <sz val="9"/>
        <rFont val="Calibri"/>
        <family val="2"/>
        <charset val="238"/>
        <scheme val="minor"/>
      </rPr>
      <t>4)</t>
    </r>
  </si>
  <si>
    <r>
      <t xml:space="preserve">4) </t>
    </r>
    <r>
      <rPr>
        <sz val="8"/>
        <rFont val="Calibri"/>
        <family val="2"/>
        <charset val="238"/>
        <scheme val="minor"/>
      </rPr>
      <t>v letech 2020 a 2021 v ekonomickém režimu dodání za 19 Kč, v roce 2022 za 19,33 Kč, v roce 2023 24,83 Kč</t>
    </r>
  </si>
  <si>
    <r>
      <t xml:space="preserve">Poštovné za dopis v ČR </t>
    </r>
    <r>
      <rPr>
        <b/>
        <vertAlign val="superscript"/>
        <sz val="9"/>
        <rFont val="Calibri"/>
        <family val="2"/>
        <charset val="238"/>
        <scheme val="minor"/>
      </rPr>
      <t>4)</t>
    </r>
  </si>
  <si>
    <t>V LETECH 1993 – 2024</t>
  </si>
  <si>
    <t>Oddělení koncepce socioekonomické stability domácností a analýz (753)</t>
  </si>
  <si>
    <t>Praha, září 2025</t>
  </si>
  <si>
    <t xml:space="preserve"> v letech 2004 - 2023</t>
  </si>
  <si>
    <t>Nominální peněžní příjmy domácností v letech 2004 - 2023</t>
  </si>
  <si>
    <t>Příjmy a výdaje v sektoru domácností v letech 1993 - 2024</t>
  </si>
  <si>
    <t>2024/</t>
  </si>
  <si>
    <t>v letech 2000 - 2024</t>
  </si>
  <si>
    <t>v letech 2008 až 2024 podle krajů</t>
  </si>
  <si>
    <t>v letech 2008 až 2024 podle velikosti zpravodajské jednotky</t>
  </si>
  <si>
    <t>Nominální a reálný starobní důchod v letech 1993 - 2024</t>
  </si>
  <si>
    <t>v NH ČR v letech 2000 - 2024</t>
  </si>
  <si>
    <t>v letech 2017 - 2024</t>
  </si>
  <si>
    <t>jednotlivých typů domácností v letech 2017 - 2024</t>
  </si>
  <si>
    <r>
      <t>v průběhu let 1993 - 2024 za domácnosti celkem</t>
    </r>
    <r>
      <rPr>
        <i/>
        <sz val="16"/>
        <rFont val="Calibri"/>
        <family val="2"/>
        <charset val="238"/>
        <scheme val="minor"/>
      </rPr>
      <t xml:space="preserve"> (v %)</t>
    </r>
  </si>
  <si>
    <t>v letech 1993 - 2024</t>
  </si>
  <si>
    <r>
      <t xml:space="preserve">Růst spotřebitelských cen </t>
    </r>
    <r>
      <rPr>
        <i/>
        <sz val="16"/>
        <rFont val="Calibri"/>
        <family val="2"/>
        <charset val="238"/>
        <scheme val="minor"/>
      </rPr>
      <t>(životních nákladů)</t>
    </r>
    <r>
      <rPr>
        <b/>
        <i/>
        <sz val="16"/>
        <rFont val="Calibri"/>
        <family val="2"/>
        <charset val="238"/>
        <scheme val="minor"/>
      </rPr>
      <t xml:space="preserve"> v letech 1993 - 2024</t>
    </r>
  </si>
  <si>
    <r>
      <t>v letech 1993 - 2024</t>
    </r>
    <r>
      <rPr>
        <i/>
        <sz val="16"/>
        <rFont val="Calibri"/>
        <family val="2"/>
        <charset val="238"/>
        <scheme val="minor"/>
      </rPr>
      <t xml:space="preserve"> (v Kč)</t>
    </r>
  </si>
  <si>
    <r>
      <t xml:space="preserve">v letech 1997 - 2024 </t>
    </r>
    <r>
      <rPr>
        <i/>
        <sz val="16"/>
        <rFont val="Calibri"/>
        <family val="2"/>
        <charset val="238"/>
        <scheme val="minor"/>
      </rPr>
      <t>(v %)</t>
    </r>
  </si>
  <si>
    <t xml:space="preserve"> v letech 2007 - 2024</t>
  </si>
  <si>
    <t>1. ledna 2025</t>
  </si>
  <si>
    <t>v letech 1991 - 2025</t>
  </si>
  <si>
    <r>
      <t xml:space="preserve">v letech 2005 - 2024 </t>
    </r>
    <r>
      <rPr>
        <i/>
        <sz val="16"/>
        <rFont val="Calibri"/>
        <family val="2"/>
        <charset val="238"/>
        <scheme val="minor"/>
      </rPr>
      <t>(v %)</t>
    </r>
  </si>
  <si>
    <t>v letech 2004 - 2023 podle šetření</t>
  </si>
  <si>
    <t>v letech 2004 - 2023 podle krajů podle šetření</t>
  </si>
  <si>
    <t>(na přepočtené počty) v letech 2000 - 2024</t>
  </si>
  <si>
    <t>(na fyzické osoby) v letech 2000 - 2024</t>
  </si>
  <si>
    <t>(na přepočtené počty) v letech 2000 - 2024 v NH ČR</t>
  </si>
  <si>
    <t>(na přepočtené počty) v letech 2008 - 2024 podle krajů</t>
  </si>
  <si>
    <t>(na přepočtené počty) v letech 2008 - 2024</t>
  </si>
  <si>
    <t>domácností v letech 2017 - 2024</t>
  </si>
  <si>
    <t>domácností v letech 1993 - 2024</t>
  </si>
  <si>
    <t>v průběhu let 1993 - 2024 za domácnosti celkem</t>
  </si>
  <si>
    <t xml:space="preserve">v letech 1993 - 2024 podle účelu užití </t>
  </si>
  <si>
    <t>zboží a služeb v letech 1993 - 2024</t>
  </si>
  <si>
    <t>v letech 1997 - 2024</t>
  </si>
  <si>
    <t>v letech 2007 - 2024</t>
  </si>
  <si>
    <t>Vývoj minimální mzdy v letech 1991 - 2025</t>
  </si>
  <si>
    <t>v letech 2005 - 2024</t>
  </si>
  <si>
    <t>Poznámka: Data za rok 2022 nebyla publikována z důvodu nedostatečného počtu respondentů u této skupiny domácností.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</si>
</sst>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#,##0\ &quot;Kč&quot;;\-#,##0\ &quot;Kč&quot;"/>
    <numFmt numFmtId="43" formatCode="_-* #,##0.00_-;\-* #,##0.00_-;_-* &quot;-&quot;??_-;_-@_-"/>
    <numFmt numFmtId="164" formatCode="_-* #,##0.00\ _K_č_-;\-* #,##0.00\ _K_č_-;_-* &quot;-&quot;??\ _K_č_-;_-@_-"/>
    <numFmt numFmtId="165" formatCode="#,##0__;\-\ #,##0__;* "/>
    <numFmt numFmtId="166" formatCode="#,##0.0"/>
    <numFmt numFmtId="167" formatCode="#,##0.00\ &quot;Kčs&quot;;\-#,##0.00\ &quot;Kčs&quot;"/>
    <numFmt numFmtId="168" formatCode="#,##0\ &quot;Kčs&quot;;\-#,##0\ &quot;Kčs&quot;"/>
    <numFmt numFmtId="169" formatCode="m\o\n\th\ d\,\ \y\y\y\y"/>
    <numFmt numFmtId="170" formatCode="mmmm\ d\,\ yyyy"/>
    <numFmt numFmtId="171" formatCode="d/\ m\Řs\ˇ\c\ yyyy"/>
    <numFmt numFmtId="172" formatCode="#,##0.0__;\-\ #,##0.0__;* "/>
    <numFmt numFmtId="173" formatCode="#,##0.00__;\-\ #,##0.00__;* "/>
    <numFmt numFmtId="174" formatCode="#,###_K"/>
    <numFmt numFmtId="175" formatCode="\$#,##0\ ;\(\$#,##0\)"/>
    <numFmt numFmtId="176" formatCode="#,##0_K"/>
    <numFmt numFmtId="177" formatCode="0.0"/>
    <numFmt numFmtId="178" formatCode="#,##0.0_ ;\-#,##0.0\ "/>
    <numFmt numFmtId="179" formatCode="d/\ m/\ yyyy"/>
    <numFmt numFmtId="180" formatCode="0.0%"/>
  </numFmts>
  <fonts count="67" x14ac:knownFonts="1">
    <font>
      <sz val="10"/>
      <name val="Arial CE"/>
      <charset val="238"/>
    </font>
    <font>
      <sz val="10"/>
      <name val="Arial CE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Helv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 CE"/>
      <charset val="238"/>
    </font>
    <font>
      <b/>
      <i/>
      <sz val="16"/>
      <name val="Calibri"/>
      <family val="2"/>
      <charset val="238"/>
      <scheme val="minor"/>
    </font>
    <font>
      <b/>
      <i/>
      <vertAlign val="superscript"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0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436">
    <xf numFmtId="0" fontId="0" fillId="0" borderId="0"/>
    <xf numFmtId="37" fontId="2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2" fillId="0" borderId="0">
      <protection locked="0"/>
    </xf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165" fontId="1" fillId="0" borderId="0" applyFont="0" applyFill="0" applyBorder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1" fontId="2" fillId="0" borderId="0">
      <protection locked="0"/>
    </xf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3" fontId="7" fillId="0" borderId="0" applyFill="0" applyBorder="0" applyAlignment="0" applyProtection="0"/>
    <xf numFmtId="3" fontId="7" fillId="0" borderId="0" applyFill="0" applyBorder="0" applyAlignment="0" applyProtection="0"/>
    <xf numFmtId="3" fontId="7" fillId="0" borderId="0" applyFill="0" applyBorder="0" applyAlignment="0" applyProtection="0"/>
    <xf numFmtId="3" fontId="7" fillId="0" borderId="0" applyFill="0" applyBorder="0" applyAlignment="0" applyProtection="0"/>
    <xf numFmtId="3" fontId="7" fillId="0" borderId="0" applyFont="0" applyFill="0" applyBorder="0" applyAlignment="0" applyProtection="0"/>
    <xf numFmtId="3" fontId="7" fillId="0" borderId="0" applyFill="0" applyBorder="0" applyAlignment="0" applyProtection="0"/>
    <xf numFmtId="1" fontId="2" fillId="0" borderId="0">
      <protection locked="0"/>
    </xf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8" fontId="7" fillId="0" borderId="0" applyFill="0" applyBorder="0" applyAlignment="0" applyProtection="0"/>
    <xf numFmtId="168" fontId="7" fillId="0" borderId="0" applyFill="0" applyBorder="0" applyAlignment="0" applyProtection="0"/>
    <xf numFmtId="168" fontId="7" fillId="0" borderId="0" applyFill="0" applyBorder="0" applyAlignment="0" applyProtection="0"/>
    <xf numFmtId="168" fontId="7" fillId="0" borderId="0" applyFill="0" applyBorder="0" applyAlignment="0" applyProtection="0"/>
    <xf numFmtId="5" fontId="7" fillId="0" borderId="0" applyFont="0" applyFill="0" applyBorder="0" applyAlignment="0" applyProtection="0"/>
    <xf numFmtId="168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9" fontId="2" fillId="0" borderId="0">
      <protection locked="0"/>
    </xf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4" fontId="7" fillId="0" borderId="0" applyFont="0" applyFill="0" applyBorder="0" applyAlignment="0" applyProtection="0"/>
    <xf numFmtId="170" fontId="7" fillId="0" borderId="0" applyFill="0" applyBorder="0" applyAlignment="0" applyProtection="0"/>
    <xf numFmtId="171" fontId="2" fillId="0" borderId="0"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2" fillId="0" borderId="0">
      <protection locked="0"/>
    </xf>
    <xf numFmtId="172" fontId="1" fillId="0" borderId="0" applyFont="0" applyFill="0" applyBorder="0" applyAlignment="0" applyProtection="0">
      <alignment horizontal="right"/>
    </xf>
    <xf numFmtId="173" fontId="1" fillId="0" borderId="3" applyFont="0" applyFill="0" applyBorder="0" applyProtection="0">
      <alignment horizontal="right"/>
    </xf>
    <xf numFmtId="3" fontId="1" fillId="0" borderId="0"/>
    <xf numFmtId="166" fontId="1" fillId="0" borderId="0"/>
    <xf numFmtId="4" fontId="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" fontId="2" fillId="0" borderId="0">
      <protection locked="0"/>
    </xf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on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ont="0" applyFill="0" applyAlignment="0" applyProtection="0"/>
    <xf numFmtId="0" fontId="12" fillId="0" borderId="0" applyNumberFormat="0" applyFill="0" applyBorder="0" applyAlignment="0" applyProtection="0"/>
    <xf numFmtId="0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3" fillId="0" borderId="0">
      <protection locked="0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 applyFont="0" applyFill="0" applyBorder="0" applyProtection="0"/>
    <xf numFmtId="0" fontId="16" fillId="12" borderId="4" applyNumberFormat="0" applyAlignment="0" applyProtection="0"/>
    <xf numFmtId="0" fontId="16" fillId="12" borderId="4" applyNumberFormat="0" applyAlignment="0" applyProtection="0"/>
    <xf numFmtId="0" fontId="16" fillId="12" borderId="4" applyNumberFormat="0" applyAlignment="0" applyProtection="0"/>
    <xf numFmtId="0" fontId="16" fillId="12" borderId="4" applyNumberFormat="0" applyAlignment="0" applyProtection="0"/>
    <xf numFmtId="0" fontId="16" fillId="12" borderId="4" applyNumberFormat="0" applyAlignment="0" applyProtection="0"/>
    <xf numFmtId="0" fontId="16" fillId="12" borderId="4" applyNumberFormat="0" applyAlignment="0" applyProtection="0"/>
    <xf numFmtId="174" fontId="1" fillId="0" borderId="0"/>
    <xf numFmtId="37" fontId="2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2" fillId="0" borderId="0">
      <protection locked="0"/>
    </xf>
    <xf numFmtId="175" fontId="1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3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6" fontId="24" fillId="0" borderId="0"/>
    <xf numFmtId="1" fontId="2" fillId="0" borderId="0">
      <protection locked="0"/>
    </xf>
    <xf numFmtId="1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ill="0" applyBorder="0" applyAlignment="0" applyProtection="0"/>
    <xf numFmtId="37" fontId="2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2" fillId="0" borderId="0">
      <protection locked="0"/>
    </xf>
    <xf numFmtId="2" fontId="10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" fillId="0" borderId="10">
      <protection locked="0"/>
    </xf>
    <xf numFmtId="0" fontId="7" fillId="0" borderId="11" applyNumberFormat="0" applyFill="0" applyAlignment="0" applyProtection="0"/>
    <xf numFmtId="0" fontId="7" fillId="0" borderId="11" applyNumberFormat="0" applyFill="0" applyAlignment="0" applyProtection="0"/>
    <xf numFmtId="0" fontId="7" fillId="0" borderId="11" applyNumberFormat="0" applyFill="0" applyAlignment="0" applyProtection="0"/>
    <xf numFmtId="0" fontId="7" fillId="0" borderId="12" applyNumberFormat="0" applyFont="0" applyBorder="0" applyAlignment="0" applyProtection="0"/>
    <xf numFmtId="0" fontId="7" fillId="0" borderId="11" applyNumberFormat="0" applyFill="0" applyAlignment="0" applyProtection="0"/>
    <xf numFmtId="0" fontId="28" fillId="3" borderId="13" applyNumberFormat="0" applyAlignment="0" applyProtection="0"/>
    <xf numFmtId="0" fontId="28" fillId="3" borderId="13" applyNumberFormat="0" applyAlignment="0" applyProtection="0"/>
    <xf numFmtId="0" fontId="28" fillId="3" borderId="13" applyNumberFormat="0" applyAlignment="0" applyProtection="0"/>
    <xf numFmtId="0" fontId="28" fillId="3" borderId="13" applyNumberFormat="0" applyAlignment="0" applyProtection="0"/>
    <xf numFmtId="0" fontId="28" fillId="3" borderId="13" applyNumberFormat="0" applyAlignment="0" applyProtection="0"/>
    <xf numFmtId="0" fontId="28" fillId="3" borderId="13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3" fontId="1" fillId="14" borderId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4" fontId="1" fillId="0" borderId="0" applyFont="0" applyFill="0" applyBorder="0" applyAlignment="0" applyProtection="0"/>
    <xf numFmtId="0" fontId="37" fillId="0" borderId="0"/>
    <xf numFmtId="0" fontId="22" fillId="0" borderId="0"/>
    <xf numFmtId="0" fontId="1" fillId="0" borderId="0"/>
    <xf numFmtId="0" fontId="1" fillId="0" borderId="0">
      <alignment vertical="top"/>
    </xf>
    <xf numFmtId="0" fontId="1" fillId="0" borderId="167" applyNumberFormat="0" applyFont="0" applyFill="0" applyAlignment="0" applyProtection="0"/>
    <xf numFmtId="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182">
    <xf numFmtId="0" fontId="0" fillId="0" borderId="0" xfId="0"/>
    <xf numFmtId="0" fontId="36" fillId="0" borderId="0" xfId="0" applyFont="1"/>
    <xf numFmtId="49" fontId="40" fillId="0" borderId="0" xfId="0" applyNumberFormat="1" applyFont="1" applyFill="1" applyBorder="1" applyAlignment="1">
      <alignment horizontal="center"/>
    </xf>
    <xf numFmtId="0" fontId="41" fillId="0" borderId="0" xfId="0" applyFont="1" applyBorder="1"/>
    <xf numFmtId="0" fontId="40" fillId="0" borderId="0" xfId="0" applyFont="1" applyBorder="1"/>
    <xf numFmtId="0" fontId="43" fillId="0" borderId="0" xfId="0" applyFont="1" applyAlignment="1"/>
    <xf numFmtId="0" fontId="43" fillId="0" borderId="0" xfId="0" applyFont="1"/>
    <xf numFmtId="0" fontId="42" fillId="0" borderId="0" xfId="0" applyFont="1"/>
    <xf numFmtId="177" fontId="43" fillId="0" borderId="0" xfId="0" applyNumberFormat="1" applyFont="1"/>
    <xf numFmtId="2" fontId="42" fillId="0" borderId="0" xfId="0" applyNumberFormat="1" applyFont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8" fillId="0" borderId="0" xfId="0" applyFont="1"/>
    <xf numFmtId="0" fontId="50" fillId="0" borderId="0" xfId="0" applyFont="1" applyAlignment="1">
      <alignment vertical="top"/>
    </xf>
    <xf numFmtId="49" fontId="44" fillId="0" borderId="0" xfId="0" applyNumberFormat="1" applyFont="1" applyAlignment="1">
      <alignment horizontal="left" indent="1"/>
    </xf>
    <xf numFmtId="2" fontId="42" fillId="0" borderId="0" xfId="0" applyNumberFormat="1" applyFont="1" applyAlignment="1">
      <alignment horizontal="right" indent="1"/>
    </xf>
    <xf numFmtId="2" fontId="42" fillId="0" borderId="0" xfId="0" applyNumberFormat="1" applyFont="1" applyAlignment="1">
      <alignment horizontal="right"/>
    </xf>
    <xf numFmtId="177" fontId="48" fillId="0" borderId="0" xfId="0" applyNumberFormat="1" applyFont="1"/>
    <xf numFmtId="0" fontId="49" fillId="0" borderId="0" xfId="0" applyFont="1"/>
    <xf numFmtId="0" fontId="49" fillId="0" borderId="0" xfId="0" applyFont="1" applyAlignment="1">
      <alignment horizontal="center"/>
    </xf>
    <xf numFmtId="2" fontId="48" fillId="0" borderId="22" xfId="0" applyNumberFormat="1" applyFont="1" applyBorder="1" applyAlignment="1">
      <alignment horizontal="center" vertical="center"/>
    </xf>
    <xf numFmtId="2" fontId="48" fillId="0" borderId="33" xfId="0" applyNumberFormat="1" applyFont="1" applyBorder="1" applyAlignment="1">
      <alignment horizontal="center" vertical="center"/>
    </xf>
    <xf numFmtId="2" fontId="48" fillId="0" borderId="1" xfId="0" applyNumberFormat="1" applyFont="1" applyBorder="1" applyAlignment="1">
      <alignment horizontal="center" vertical="center"/>
    </xf>
    <xf numFmtId="2" fontId="48" fillId="0" borderId="34" xfId="0" applyNumberFormat="1" applyFont="1" applyBorder="1" applyAlignment="1">
      <alignment horizontal="center" vertical="center"/>
    </xf>
    <xf numFmtId="2" fontId="48" fillId="0" borderId="1" xfId="0" applyNumberFormat="1" applyFont="1" applyBorder="1" applyAlignment="1">
      <alignment horizontal="center" vertical="center" wrapText="1"/>
    </xf>
    <xf numFmtId="2" fontId="48" fillId="0" borderId="34" xfId="0" applyNumberFormat="1" applyFont="1" applyFill="1" applyBorder="1" applyAlignment="1">
      <alignment horizontal="center" vertical="center"/>
    </xf>
    <xf numFmtId="2" fontId="48" fillId="0" borderId="48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vertical="top"/>
    </xf>
    <xf numFmtId="0" fontId="48" fillId="0" borderId="0" xfId="0" applyFont="1" applyAlignment="1">
      <alignment horizontal="centerContinuous"/>
    </xf>
    <xf numFmtId="180" fontId="48" fillId="0" borderId="0" xfId="0" applyNumberFormat="1" applyFont="1"/>
    <xf numFmtId="0" fontId="49" fillId="0" borderId="0" xfId="0" applyFont="1" applyAlignment="1">
      <alignment horizontal="centerContinuous"/>
    </xf>
    <xf numFmtId="49" fontId="48" fillId="0" borderId="0" xfId="0" applyNumberFormat="1" applyFont="1" applyAlignment="1">
      <alignment horizontal="center"/>
    </xf>
    <xf numFmtId="166" fontId="48" fillId="0" borderId="0" xfId="0" applyNumberFormat="1" applyFont="1" applyAlignment="1">
      <alignment horizontal="right" indent="1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right"/>
    </xf>
    <xf numFmtId="0" fontId="57" fillId="0" borderId="0" xfId="0" applyFont="1"/>
    <xf numFmtId="166" fontId="48" fillId="0" borderId="21" xfId="0" applyNumberFormat="1" applyFont="1" applyBorder="1" applyAlignment="1">
      <alignment horizontal="right" indent="1"/>
    </xf>
    <xf numFmtId="177" fontId="48" fillId="0" borderId="33" xfId="0" applyNumberFormat="1" applyFont="1" applyBorder="1" applyAlignment="1">
      <alignment horizontal="right" indent="1"/>
    </xf>
    <xf numFmtId="166" fontId="48" fillId="0" borderId="22" xfId="0" applyNumberFormat="1" applyFont="1" applyBorder="1" applyAlignment="1">
      <alignment horizontal="right" indent="1"/>
    </xf>
    <xf numFmtId="166" fontId="48" fillId="0" borderId="1" xfId="0" applyNumberFormat="1" applyFont="1" applyBorder="1" applyAlignment="1">
      <alignment horizontal="right" indent="1"/>
    </xf>
    <xf numFmtId="0" fontId="48" fillId="0" borderId="0" xfId="0" applyFont="1" applyBorder="1"/>
    <xf numFmtId="0" fontId="49" fillId="0" borderId="0" xfId="0" applyFont="1" applyBorder="1" applyAlignment="1">
      <alignment horizontal="centerContinuous"/>
    </xf>
    <xf numFmtId="0" fontId="48" fillId="0" borderId="0" xfId="0" applyFont="1" applyBorder="1" applyAlignment="1">
      <alignment horizontal="centerContinuous"/>
    </xf>
    <xf numFmtId="0" fontId="48" fillId="0" borderId="0" xfId="0" applyFont="1" applyFill="1" applyBorder="1" applyAlignment="1">
      <alignment horizontal="center"/>
    </xf>
    <xf numFmtId="0" fontId="48" fillId="0" borderId="0" xfId="0" applyFont="1" applyAlignment="1"/>
    <xf numFmtId="49" fontId="49" fillId="0" borderId="102" xfId="0" applyNumberFormat="1" applyFont="1" applyBorder="1" applyAlignment="1">
      <alignment horizontal="center"/>
    </xf>
    <xf numFmtId="49" fontId="48" fillId="0" borderId="15" xfId="0" applyNumberFormat="1" applyFont="1" applyFill="1" applyBorder="1" applyAlignment="1"/>
    <xf numFmtId="3" fontId="48" fillId="0" borderId="15" xfId="0" applyNumberFormat="1" applyFont="1" applyFill="1" applyBorder="1" applyAlignment="1"/>
    <xf numFmtId="0" fontId="48" fillId="0" borderId="104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3" fontId="48" fillId="0" borderId="0" xfId="0" applyNumberFormat="1" applyFont="1" applyFill="1" applyBorder="1" applyAlignment="1">
      <alignment horizontal="center"/>
    </xf>
    <xf numFmtId="49" fontId="49" fillId="0" borderId="0" xfId="0" applyNumberFormat="1" applyFont="1" applyBorder="1" applyAlignment="1">
      <alignment horizontal="left" vertical="center" indent="1"/>
    </xf>
    <xf numFmtId="49" fontId="48" fillId="0" borderId="0" xfId="0" applyNumberFormat="1" applyFont="1" applyFill="1" applyBorder="1" applyAlignment="1">
      <alignment horizontal="center" vertical="center"/>
    </xf>
    <xf numFmtId="3" fontId="48" fillId="0" borderId="0" xfId="0" applyNumberFormat="1" applyFont="1" applyFill="1" applyBorder="1" applyAlignment="1">
      <alignment horizontal="right" vertical="center" indent="1"/>
    </xf>
    <xf numFmtId="3" fontId="48" fillId="0" borderId="0" xfId="0" applyNumberFormat="1" applyFont="1" applyFill="1" applyBorder="1" applyAlignment="1">
      <alignment horizontal="center" vertical="center"/>
    </xf>
    <xf numFmtId="177" fontId="48" fillId="0" borderId="0" xfId="0" applyNumberFormat="1" applyFont="1" applyAlignment="1"/>
    <xf numFmtId="177" fontId="48" fillId="0" borderId="0" xfId="0" applyNumberFormat="1" applyFont="1" applyFill="1" applyBorder="1" applyAlignment="1">
      <alignment horizontal="right" indent="1"/>
    </xf>
    <xf numFmtId="177" fontId="48" fillId="0" borderId="0" xfId="0" applyNumberFormat="1" applyFont="1" applyBorder="1" applyAlignment="1"/>
    <xf numFmtId="49" fontId="48" fillId="0" borderId="0" xfId="0" applyNumberFormat="1" applyFont="1" applyAlignment="1">
      <alignment horizontal="left"/>
    </xf>
    <xf numFmtId="1" fontId="48" fillId="0" borderId="0" xfId="0" applyNumberFormat="1" applyFont="1"/>
    <xf numFmtId="3" fontId="48" fillId="0" borderId="0" xfId="0" applyNumberFormat="1" applyFont="1" applyAlignment="1"/>
    <xf numFmtId="49" fontId="46" fillId="0" borderId="0" xfId="0" applyNumberFormat="1" applyFont="1" applyFill="1" applyBorder="1" applyAlignment="1"/>
    <xf numFmtId="49" fontId="58" fillId="0" borderId="0" xfId="0" applyNumberFormat="1" applyFont="1" applyFill="1" applyBorder="1" applyAlignment="1"/>
    <xf numFmtId="0" fontId="48" fillId="0" borderId="0" xfId="0" applyFont="1" applyAlignment="1">
      <alignment horizontal="left"/>
    </xf>
    <xf numFmtId="49" fontId="46" fillId="0" borderId="0" xfId="0" applyNumberFormat="1" applyFont="1"/>
    <xf numFmtId="49" fontId="58" fillId="0" borderId="0" xfId="0" applyNumberFormat="1" applyFont="1"/>
    <xf numFmtId="0" fontId="48" fillId="0" borderId="0" xfId="0" applyFont="1" applyAlignment="1">
      <alignment horizontal="center"/>
    </xf>
    <xf numFmtId="49" fontId="51" fillId="0" borderId="0" xfId="0" applyNumberFormat="1" applyFont="1" applyAlignment="1"/>
    <xf numFmtId="0" fontId="49" fillId="20" borderId="45" xfId="0" applyFont="1" applyFill="1" applyBorder="1" applyAlignment="1">
      <alignment horizontal="center" vertical="center"/>
    </xf>
    <xf numFmtId="0" fontId="49" fillId="20" borderId="49" xfId="0" applyFont="1" applyFill="1" applyBorder="1" applyAlignment="1">
      <alignment horizontal="center" vertical="center"/>
    </xf>
    <xf numFmtId="1" fontId="59" fillId="20" borderId="88" xfId="0" applyNumberFormat="1" applyFont="1" applyFill="1" applyBorder="1" applyAlignment="1">
      <alignment horizontal="center" vertical="center"/>
    </xf>
    <xf numFmtId="1" fontId="59" fillId="20" borderId="41" xfId="0" applyNumberFormat="1" applyFont="1" applyFill="1" applyBorder="1" applyAlignment="1">
      <alignment horizontal="center" vertical="center"/>
    </xf>
    <xf numFmtId="1" fontId="59" fillId="20" borderId="42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wrapText="1"/>
    </xf>
    <xf numFmtId="49" fontId="53" fillId="0" borderId="0" xfId="0" applyNumberFormat="1" applyFont="1" applyAlignment="1">
      <alignment vertical="center" wrapText="1"/>
    </xf>
    <xf numFmtId="177" fontId="48" fillId="0" borderId="0" xfId="0" applyNumberFormat="1" applyFont="1" applyAlignment="1">
      <alignment horizontal="right" indent="1"/>
    </xf>
    <xf numFmtId="1" fontId="49" fillId="0" borderId="0" xfId="0" applyNumberFormat="1" applyFont="1" applyAlignment="1">
      <alignment horizontal="center"/>
    </xf>
    <xf numFmtId="49" fontId="49" fillId="0" borderId="0" xfId="0" applyNumberFormat="1" applyFont="1" applyAlignment="1">
      <alignment horizontal="centerContinuous"/>
    </xf>
    <xf numFmtId="0" fontId="61" fillId="0" borderId="0" xfId="0" applyFont="1" applyAlignment="1">
      <alignment horizontal="centerContinuous"/>
    </xf>
    <xf numFmtId="0" fontId="58" fillId="0" borderId="0" xfId="0" applyFont="1" applyAlignment="1">
      <alignment horizontal="centerContinuous"/>
    </xf>
    <xf numFmtId="0" fontId="58" fillId="0" borderId="0" xfId="0" applyFont="1"/>
    <xf numFmtId="0" fontId="52" fillId="0" borderId="0" xfId="0" applyFont="1"/>
    <xf numFmtId="0" fontId="60" fillId="0" borderId="0" xfId="0" applyFont="1"/>
    <xf numFmtId="166" fontId="48" fillId="0" borderId="103" xfId="0" applyNumberFormat="1" applyFont="1" applyBorder="1" applyAlignment="1">
      <alignment horizontal="right" indent="1"/>
    </xf>
    <xf numFmtId="166" fontId="48" fillId="0" borderId="17" xfId="0" applyNumberFormat="1" applyFont="1" applyBorder="1" applyAlignment="1">
      <alignment horizontal="right" indent="1"/>
    </xf>
    <xf numFmtId="166" fontId="48" fillId="0" borderId="65" xfId="0" applyNumberFormat="1" applyFont="1" applyBorder="1" applyAlignment="1">
      <alignment horizontal="right" indent="1"/>
    </xf>
    <xf numFmtId="166" fontId="48" fillId="0" borderId="64" xfId="0" applyNumberFormat="1" applyFont="1" applyBorder="1" applyAlignment="1">
      <alignment horizontal="right" indent="1"/>
    </xf>
    <xf numFmtId="166" fontId="49" fillId="0" borderId="1" xfId="0" applyNumberFormat="1" applyFont="1" applyBorder="1" applyAlignment="1">
      <alignment horizontal="right" indent="1"/>
    </xf>
    <xf numFmtId="166" fontId="49" fillId="0" borderId="17" xfId="0" applyNumberFormat="1" applyFont="1" applyBorder="1" applyAlignment="1">
      <alignment horizontal="right" indent="1"/>
    </xf>
    <xf numFmtId="166" fontId="49" fillId="0" borderId="64" xfId="0" applyNumberFormat="1" applyFont="1" applyBorder="1" applyAlignment="1">
      <alignment horizontal="right" indent="1"/>
    </xf>
    <xf numFmtId="166" fontId="48" fillId="0" borderId="69" xfId="0" applyNumberFormat="1" applyFont="1" applyBorder="1" applyAlignment="1">
      <alignment horizontal="right" indent="1"/>
    </xf>
    <xf numFmtId="166" fontId="48" fillId="0" borderId="68" xfId="0" applyNumberFormat="1" applyFont="1" applyBorder="1" applyAlignment="1">
      <alignment horizontal="right" indent="1"/>
    </xf>
    <xf numFmtId="166" fontId="48" fillId="0" borderId="67" xfId="0" applyNumberFormat="1" applyFont="1" applyBorder="1" applyAlignment="1">
      <alignment horizontal="right" indent="1"/>
    </xf>
    <xf numFmtId="166" fontId="48" fillId="0" borderId="66" xfId="0" applyNumberFormat="1" applyFont="1" applyBorder="1" applyAlignment="1">
      <alignment horizontal="right" indent="1"/>
    </xf>
    <xf numFmtId="166" fontId="49" fillId="0" borderId="124" xfId="0" applyNumberFormat="1" applyFont="1" applyBorder="1" applyAlignment="1">
      <alignment horizontal="right" indent="1"/>
    </xf>
    <xf numFmtId="166" fontId="49" fillId="0" borderId="123" xfId="0" applyNumberFormat="1" applyFont="1" applyBorder="1" applyAlignment="1">
      <alignment horizontal="right" indent="1"/>
    </xf>
    <xf numFmtId="166" fontId="49" fillId="0" borderId="137" xfId="0" applyNumberFormat="1" applyFont="1" applyBorder="1" applyAlignment="1">
      <alignment horizontal="right" indent="1"/>
    </xf>
    <xf numFmtId="0" fontId="48" fillId="0" borderId="27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0" fontId="49" fillId="0" borderId="139" xfId="0" applyFont="1" applyBorder="1" applyAlignment="1">
      <alignment horizontal="center" vertical="center"/>
    </xf>
    <xf numFmtId="0" fontId="49" fillId="0" borderId="143" xfId="0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166" fontId="48" fillId="0" borderId="63" xfId="0" applyNumberFormat="1" applyFont="1" applyBorder="1" applyAlignment="1">
      <alignment horizontal="right" indent="1"/>
    </xf>
    <xf numFmtId="0" fontId="48" fillId="0" borderId="43" xfId="0" applyFont="1" applyBorder="1" applyAlignment="1">
      <alignment horizontal="left" indent="1"/>
    </xf>
    <xf numFmtId="166" fontId="48" fillId="0" borderId="25" xfId="0" applyNumberFormat="1" applyFont="1" applyBorder="1" applyAlignment="1">
      <alignment horizontal="right" indent="1"/>
    </xf>
    <xf numFmtId="0" fontId="48" fillId="0" borderId="45" xfId="0" applyFont="1" applyBorder="1" applyAlignment="1">
      <alignment horizontal="left" indent="1"/>
    </xf>
    <xf numFmtId="166" fontId="49" fillId="0" borderId="0" xfId="0" applyNumberFormat="1" applyFont="1" applyAlignment="1">
      <alignment horizontal="right" indent="1"/>
    </xf>
    <xf numFmtId="166" fontId="49" fillId="0" borderId="103" xfId="0" applyNumberFormat="1" applyFont="1" applyBorder="1" applyAlignment="1">
      <alignment horizontal="right" indent="1"/>
    </xf>
    <xf numFmtId="0" fontId="49" fillId="0" borderId="45" xfId="0" applyFont="1" applyBorder="1" applyAlignment="1">
      <alignment horizontal="left" indent="1"/>
    </xf>
    <xf numFmtId="0" fontId="48" fillId="0" borderId="91" xfId="0" applyFont="1" applyBorder="1" applyAlignment="1">
      <alignment horizontal="left" indent="1"/>
    </xf>
    <xf numFmtId="0" fontId="49" fillId="0" borderId="138" xfId="0" applyFont="1" applyBorder="1" applyAlignment="1">
      <alignment horizontal="left" indent="1"/>
    </xf>
    <xf numFmtId="166" fontId="49" fillId="0" borderId="99" xfId="0" applyNumberFormat="1" applyFont="1" applyBorder="1" applyAlignment="1">
      <alignment horizontal="right" indent="1"/>
    </xf>
    <xf numFmtId="3" fontId="48" fillId="0" borderId="0" xfId="0" applyNumberFormat="1" applyFont="1"/>
    <xf numFmtId="0" fontId="49" fillId="0" borderId="0" xfId="0" applyFont="1" applyBorder="1"/>
    <xf numFmtId="3" fontId="48" fillId="0" borderId="0" xfId="0" applyNumberFormat="1" applyFont="1" applyBorder="1" applyAlignment="1">
      <alignment horizontal="center"/>
    </xf>
    <xf numFmtId="0" fontId="48" fillId="0" borderId="0" xfId="287" applyFont="1"/>
    <xf numFmtId="0" fontId="55" fillId="0" borderId="0" xfId="287" applyFont="1" applyAlignment="1">
      <alignment horizontal="center" wrapText="1"/>
    </xf>
    <xf numFmtId="0" fontId="48" fillId="0" borderId="0" xfId="287" applyFont="1" applyAlignment="1">
      <alignment horizontal="center" wrapText="1"/>
    </xf>
    <xf numFmtId="0" fontId="57" fillId="0" borderId="0" xfId="287" applyFont="1" applyAlignment="1">
      <alignment horizontal="center"/>
    </xf>
    <xf numFmtId="0" fontId="46" fillId="0" borderId="0" xfId="0" applyFont="1" applyAlignment="1">
      <alignment vertical="center"/>
    </xf>
    <xf numFmtId="0" fontId="46" fillId="0" borderId="0" xfId="0" applyFont="1" applyAlignment="1"/>
    <xf numFmtId="2" fontId="48" fillId="0" borderId="34" xfId="0" applyNumberFormat="1" applyFont="1" applyBorder="1" applyAlignment="1">
      <alignment horizontal="center" vertical="center" wrapText="1"/>
    </xf>
    <xf numFmtId="2" fontId="48" fillId="0" borderId="1" xfId="0" applyNumberFormat="1" applyFont="1" applyFill="1" applyBorder="1" applyAlignment="1">
      <alignment horizontal="center" vertical="center"/>
    </xf>
    <xf numFmtId="2" fontId="48" fillId="0" borderId="37" xfId="0" applyNumberFormat="1" applyFont="1" applyFill="1" applyBorder="1" applyAlignment="1">
      <alignment horizontal="center" vertical="center"/>
    </xf>
    <xf numFmtId="49" fontId="59" fillId="20" borderId="83" xfId="0" applyNumberFormat="1" applyFont="1" applyFill="1" applyBorder="1" applyAlignment="1">
      <alignment horizontal="left" vertical="center" wrapText="1" indent="1"/>
    </xf>
    <xf numFmtId="179" fontId="59" fillId="20" borderId="94" xfId="0" applyNumberFormat="1" applyFont="1" applyFill="1" applyBorder="1" applyAlignment="1">
      <alignment horizontal="center" vertical="center"/>
    </xf>
    <xf numFmtId="179" fontId="59" fillId="20" borderId="38" xfId="0" applyNumberFormat="1" applyFont="1" applyFill="1" applyBorder="1" applyAlignment="1">
      <alignment horizontal="center" vertical="center"/>
    </xf>
    <xf numFmtId="179" fontId="59" fillId="20" borderId="39" xfId="0" applyNumberFormat="1" applyFont="1" applyFill="1" applyBorder="1" applyAlignment="1">
      <alignment horizontal="center" vertical="center"/>
    </xf>
    <xf numFmtId="0" fontId="49" fillId="20" borderId="41" xfId="0" applyFont="1" applyFill="1" applyBorder="1" applyAlignment="1">
      <alignment horizontal="center" vertical="center" wrapText="1"/>
    </xf>
    <xf numFmtId="0" fontId="49" fillId="20" borderId="42" xfId="0" applyFont="1" applyFill="1" applyBorder="1" applyAlignment="1">
      <alignment horizontal="center" vertical="center" wrapText="1"/>
    </xf>
    <xf numFmtId="0" fontId="49" fillId="20" borderId="40" xfId="0" applyFont="1" applyFill="1" applyBorder="1" applyAlignment="1">
      <alignment horizontal="center" vertical="center" wrapText="1"/>
    </xf>
    <xf numFmtId="2" fontId="48" fillId="0" borderId="26" xfId="0" applyNumberFormat="1" applyFont="1" applyBorder="1" applyAlignment="1">
      <alignment horizontal="center" vertical="center"/>
    </xf>
    <xf numFmtId="2" fontId="48" fillId="0" borderId="17" xfId="0" applyNumberFormat="1" applyFont="1" applyBorder="1" applyAlignment="1">
      <alignment horizontal="center" vertical="center"/>
    </xf>
    <xf numFmtId="2" fontId="48" fillId="0" borderId="17" xfId="0" applyNumberFormat="1" applyFont="1" applyFill="1" applyBorder="1" applyAlignment="1">
      <alignment horizontal="center" vertical="center"/>
    </xf>
    <xf numFmtId="2" fontId="48" fillId="0" borderId="36" xfId="0" applyNumberFormat="1" applyFont="1" applyFill="1" applyBorder="1" applyAlignment="1">
      <alignment horizontal="center" vertical="center"/>
    </xf>
    <xf numFmtId="0" fontId="52" fillId="0" borderId="27" xfId="0" applyFont="1" applyBorder="1" applyAlignment="1">
      <alignment horizontal="center" vertical="center" wrapText="1"/>
    </xf>
    <xf numFmtId="0" fontId="49" fillId="20" borderId="50" xfId="0" applyFont="1" applyFill="1" applyBorder="1" applyAlignment="1">
      <alignment horizontal="center" vertical="center"/>
    </xf>
    <xf numFmtId="49" fontId="59" fillId="20" borderId="50" xfId="0" applyNumberFormat="1" applyFont="1" applyFill="1" applyBorder="1" applyAlignment="1">
      <alignment horizontal="left" vertical="center" indent="1"/>
    </xf>
    <xf numFmtId="49" fontId="59" fillId="20" borderId="91" xfId="0" applyNumberFormat="1" applyFont="1" applyFill="1" applyBorder="1" applyAlignment="1">
      <alignment horizontal="left" vertical="center" indent="1"/>
    </xf>
    <xf numFmtId="49" fontId="59" fillId="20" borderId="45" xfId="0" applyNumberFormat="1" applyFont="1" applyFill="1" applyBorder="1" applyAlignment="1">
      <alignment horizontal="left" vertical="center" indent="1"/>
    </xf>
    <xf numFmtId="49" fontId="59" fillId="20" borderId="46" xfId="0" applyNumberFormat="1" applyFont="1" applyFill="1" applyBorder="1" applyAlignment="1">
      <alignment horizontal="left" vertical="center" indent="1"/>
    </xf>
    <xf numFmtId="3" fontId="52" fillId="0" borderId="22" xfId="0" applyNumberFormat="1" applyFont="1" applyBorder="1" applyAlignment="1">
      <alignment horizontal="right" vertical="center" indent="1"/>
    </xf>
    <xf numFmtId="3" fontId="52" fillId="0" borderId="63" xfId="0" applyNumberFormat="1" applyFont="1" applyBorder="1" applyAlignment="1">
      <alignment horizontal="right" vertical="center" indent="1"/>
    </xf>
    <xf numFmtId="3" fontId="52" fillId="0" borderId="33" xfId="0" applyNumberFormat="1" applyFont="1" applyBorder="1" applyAlignment="1">
      <alignment horizontal="right" vertical="center" indent="1"/>
    </xf>
    <xf numFmtId="3" fontId="52" fillId="0" borderId="69" xfId="0" applyNumberFormat="1" applyFont="1" applyBorder="1" applyAlignment="1">
      <alignment horizontal="right" vertical="center" indent="1"/>
    </xf>
    <xf numFmtId="3" fontId="52" fillId="0" borderId="66" xfId="0" applyNumberFormat="1" applyFont="1" applyBorder="1" applyAlignment="1">
      <alignment horizontal="right" vertical="center" indent="1"/>
    </xf>
    <xf numFmtId="3" fontId="52" fillId="0" borderId="131" xfId="0" applyNumberFormat="1" applyFont="1" applyBorder="1" applyAlignment="1">
      <alignment horizontal="right" vertical="center" indent="1"/>
    </xf>
    <xf numFmtId="3" fontId="52" fillId="0" borderId="1" xfId="0" applyNumberFormat="1" applyFont="1" applyBorder="1" applyAlignment="1">
      <alignment horizontal="right" vertical="center" indent="1"/>
    </xf>
    <xf numFmtId="3" fontId="52" fillId="0" borderId="64" xfId="0" applyNumberFormat="1" applyFont="1" applyBorder="1" applyAlignment="1">
      <alignment horizontal="right" vertical="center" indent="1"/>
    </xf>
    <xf numFmtId="3" fontId="52" fillId="0" borderId="34" xfId="0" applyNumberFormat="1" applyFont="1" applyBorder="1" applyAlignment="1">
      <alignment horizontal="right" vertical="center" indent="1"/>
    </xf>
    <xf numFmtId="3" fontId="52" fillId="0" borderId="16" xfId="0" applyNumberFormat="1" applyFont="1" applyBorder="1" applyAlignment="1">
      <alignment horizontal="right" vertical="center" indent="1"/>
    </xf>
    <xf numFmtId="3" fontId="52" fillId="0" borderId="61" xfId="0" applyNumberFormat="1" applyFont="1" applyBorder="1" applyAlignment="1">
      <alignment horizontal="right" vertical="center" indent="1"/>
    </xf>
    <xf numFmtId="3" fontId="52" fillId="0" borderId="58" xfId="0" applyNumberFormat="1" applyFont="1" applyBorder="1" applyAlignment="1">
      <alignment horizontal="right" vertical="center" indent="1"/>
    </xf>
    <xf numFmtId="3" fontId="52" fillId="0" borderId="60" xfId="0" applyNumberFormat="1" applyFont="1" applyBorder="1" applyAlignment="1">
      <alignment horizontal="right" vertical="center" indent="1"/>
    </xf>
    <xf numFmtId="3" fontId="52" fillId="0" borderId="65" xfId="0" applyNumberFormat="1" applyFont="1" applyBorder="1" applyAlignment="1">
      <alignment horizontal="right" vertical="center" indent="1"/>
    </xf>
    <xf numFmtId="3" fontId="52" fillId="0" borderId="62" xfId="0" applyNumberFormat="1" applyFont="1" applyBorder="1" applyAlignment="1">
      <alignment horizontal="right" vertical="center" indent="1"/>
    </xf>
    <xf numFmtId="3" fontId="59" fillId="0" borderId="99" xfId="0" applyNumberFormat="1" applyFont="1" applyBorder="1" applyAlignment="1">
      <alignment horizontal="right" vertical="center" indent="1"/>
    </xf>
    <xf numFmtId="0" fontId="52" fillId="0" borderId="0" xfId="0" applyFont="1" applyAlignment="1">
      <alignment horizontal="centerContinuous"/>
    </xf>
    <xf numFmtId="0" fontId="52" fillId="0" borderId="0" xfId="0" applyFont="1" applyAlignment="1">
      <alignment horizontal="right" indent="1"/>
    </xf>
    <xf numFmtId="49" fontId="60" fillId="20" borderId="109" xfId="0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horizontal="right"/>
    </xf>
    <xf numFmtId="49" fontId="59" fillId="20" borderId="202" xfId="0" applyNumberFormat="1" applyFont="1" applyFill="1" applyBorder="1" applyAlignment="1">
      <alignment horizontal="left" vertical="center" wrapText="1" indent="1"/>
    </xf>
    <xf numFmtId="0" fontId="48" fillId="0" borderId="0" xfId="0" applyFont="1" applyFill="1" applyBorder="1" applyAlignment="1"/>
    <xf numFmtId="0" fontId="48" fillId="0" borderId="0" xfId="0" applyFont="1" applyBorder="1" applyAlignment="1"/>
    <xf numFmtId="0" fontId="49" fillId="0" borderId="0" xfId="0" applyFont="1" applyBorder="1" applyAlignment="1">
      <alignment horizontal="center"/>
    </xf>
    <xf numFmtId="0" fontId="48" fillId="0" borderId="0" xfId="0" applyFont="1" applyBorder="1" applyAlignment="1">
      <alignment horizontal="left"/>
    </xf>
    <xf numFmtId="0" fontId="48" fillId="0" borderId="0" xfId="0" applyFont="1" applyBorder="1" applyAlignment="1">
      <alignment horizontal="right" indent="1"/>
    </xf>
    <xf numFmtId="0" fontId="46" fillId="0" borderId="0" xfId="0" applyFont="1" applyAlignment="1">
      <alignment horizontal="centerContinuous"/>
    </xf>
    <xf numFmtId="1" fontId="59" fillId="20" borderId="196" xfId="0" applyNumberFormat="1" applyFont="1" applyFill="1" applyBorder="1" applyAlignment="1">
      <alignment horizontal="center" vertical="center"/>
    </xf>
    <xf numFmtId="1" fontId="59" fillId="20" borderId="188" xfId="0" applyNumberFormat="1" applyFont="1" applyFill="1" applyBorder="1" applyAlignment="1">
      <alignment horizontal="center" vertical="center"/>
    </xf>
    <xf numFmtId="1" fontId="59" fillId="20" borderId="197" xfId="0" applyNumberFormat="1" applyFont="1" applyFill="1" applyBorder="1" applyAlignment="1">
      <alignment horizontal="center" vertical="center"/>
    </xf>
    <xf numFmtId="49" fontId="59" fillId="20" borderId="187" xfId="0" applyNumberFormat="1" applyFont="1" applyFill="1" applyBorder="1" applyAlignment="1">
      <alignment horizontal="left" vertical="center" indent="1"/>
    </xf>
    <xf numFmtId="3" fontId="59" fillId="0" borderId="196" xfId="0" applyNumberFormat="1" applyFont="1" applyBorder="1" applyAlignment="1">
      <alignment horizontal="right" vertical="center" indent="1"/>
    </xf>
    <xf numFmtId="3" fontId="59" fillId="0" borderId="188" xfId="0" applyNumberFormat="1" applyFont="1" applyBorder="1" applyAlignment="1">
      <alignment horizontal="right" vertical="center" indent="1"/>
    </xf>
    <xf numFmtId="3" fontId="59" fillId="0" borderId="197" xfId="0" applyNumberFormat="1" applyFont="1" applyBorder="1" applyAlignment="1">
      <alignment horizontal="right" vertical="center" indent="1"/>
    </xf>
    <xf numFmtId="0" fontId="64" fillId="0" borderId="0" xfId="0" applyFont="1"/>
    <xf numFmtId="180" fontId="42" fillId="0" borderId="0" xfId="0" applyNumberFormat="1" applyFont="1"/>
    <xf numFmtId="1" fontId="59" fillId="20" borderId="94" xfId="0" applyNumberFormat="1" applyFont="1" applyFill="1" applyBorder="1" applyAlignment="1">
      <alignment horizontal="center" vertical="center"/>
    </xf>
    <xf numFmtId="3" fontId="52" fillId="0" borderId="92" xfId="0" applyNumberFormat="1" applyFont="1" applyBorder="1" applyAlignment="1">
      <alignment horizontal="right" vertical="center" indent="1"/>
    </xf>
    <xf numFmtId="3" fontId="52" fillId="0" borderId="93" xfId="0" applyNumberFormat="1" applyFont="1" applyBorder="1" applyAlignment="1">
      <alignment horizontal="right" vertical="center" indent="1"/>
    </xf>
    <xf numFmtId="3" fontId="52" fillId="0" borderId="75" xfId="0" applyNumberFormat="1" applyFont="1" applyBorder="1" applyAlignment="1">
      <alignment horizontal="right" vertical="center" indent="1"/>
    </xf>
    <xf numFmtId="3" fontId="52" fillId="0" borderId="87" xfId="0" applyNumberFormat="1" applyFont="1" applyBorder="1" applyAlignment="1">
      <alignment horizontal="right" vertical="center" indent="1"/>
    </xf>
    <xf numFmtId="3" fontId="59" fillId="0" borderId="94" xfId="0" applyNumberFormat="1" applyFont="1" applyBorder="1" applyAlignment="1">
      <alignment horizontal="right" vertical="center" indent="1"/>
    </xf>
    <xf numFmtId="0" fontId="48" fillId="0" borderId="0" xfId="0" applyFont="1" applyFill="1" applyBorder="1" applyAlignment="1">
      <alignment horizontal="left"/>
    </xf>
    <xf numFmtId="49" fontId="48" fillId="0" borderId="0" xfId="0" applyNumberFormat="1" applyFont="1" applyBorder="1" applyAlignment="1"/>
    <xf numFmtId="0" fontId="48" fillId="0" borderId="0" xfId="0" applyFont="1" applyBorder="1" applyAlignment="1">
      <alignment horizontal="right" indent="2"/>
    </xf>
    <xf numFmtId="0" fontId="48" fillId="0" borderId="0" xfId="0" applyFont="1" applyFill="1" applyBorder="1" applyAlignment="1">
      <alignment horizontal="right" indent="1"/>
    </xf>
    <xf numFmtId="4" fontId="52" fillId="0" borderId="75" xfId="0" applyNumberFormat="1" applyFont="1" applyBorder="1" applyAlignment="1">
      <alignment horizontal="center"/>
    </xf>
    <xf numFmtId="166" fontId="52" fillId="0" borderId="93" xfId="0" applyNumberFormat="1" applyFont="1" applyBorder="1" applyAlignment="1">
      <alignment horizontal="right" vertical="center" indent="1"/>
    </xf>
    <xf numFmtId="166" fontId="52" fillId="0" borderId="69" xfId="0" applyNumberFormat="1" applyFont="1" applyBorder="1" applyAlignment="1">
      <alignment horizontal="right" vertical="center" indent="1"/>
    </xf>
    <xf numFmtId="166" fontId="52" fillId="0" borderId="66" xfId="0" applyNumberFormat="1" applyFont="1" applyBorder="1" applyAlignment="1">
      <alignment horizontal="right" vertical="center" indent="1"/>
    </xf>
    <xf numFmtId="166" fontId="52" fillId="0" borderId="131" xfId="0" applyNumberFormat="1" applyFont="1" applyBorder="1" applyAlignment="1">
      <alignment horizontal="right" vertical="center" indent="1"/>
    </xf>
    <xf numFmtId="166" fontId="52" fillId="0" borderId="32" xfId="0" applyNumberFormat="1" applyFont="1" applyBorder="1" applyAlignment="1">
      <alignment horizontal="right" vertical="center" indent="1"/>
    </xf>
    <xf numFmtId="166" fontId="52" fillId="0" borderId="22" xfId="0" applyNumberFormat="1" applyFont="1" applyBorder="1" applyAlignment="1">
      <alignment horizontal="right" vertical="center" indent="1"/>
    </xf>
    <xf numFmtId="166" fontId="52" fillId="0" borderId="63" xfId="0" applyNumberFormat="1" applyFont="1" applyBorder="1" applyAlignment="1">
      <alignment horizontal="right" vertical="center" indent="1"/>
    </xf>
    <xf numFmtId="166" fontId="52" fillId="0" borderId="83" xfId="0" applyNumberFormat="1" applyFont="1" applyBorder="1" applyAlignment="1">
      <alignment horizontal="right" vertical="center" indent="1"/>
    </xf>
    <xf numFmtId="177" fontId="52" fillId="0" borderId="68" xfId="0" applyNumberFormat="1" applyFont="1" applyBorder="1" applyAlignment="1">
      <alignment horizontal="right" vertical="center" indent="1"/>
    </xf>
    <xf numFmtId="177" fontId="52" fillId="0" borderId="69" xfId="0" applyNumberFormat="1" applyFont="1" applyBorder="1" applyAlignment="1">
      <alignment horizontal="right" vertical="center" indent="1"/>
    </xf>
    <xf numFmtId="177" fontId="52" fillId="0" borderId="26" xfId="0" applyNumberFormat="1" applyFont="1" applyBorder="1" applyAlignment="1">
      <alignment horizontal="right" vertical="center" indent="1"/>
    </xf>
    <xf numFmtId="177" fontId="52" fillId="0" borderId="22" xfId="0" applyNumberFormat="1" applyFont="1" applyBorder="1" applyAlignment="1">
      <alignment horizontal="right" vertical="center" indent="1"/>
    </xf>
    <xf numFmtId="177" fontId="52" fillId="0" borderId="17" xfId="0" applyNumberFormat="1" applyFont="1" applyBorder="1" applyAlignment="1">
      <alignment horizontal="right" vertical="center" indent="1"/>
    </xf>
    <xf numFmtId="177" fontId="52" fillId="0" borderId="1" xfId="0" applyNumberFormat="1" applyFont="1" applyBorder="1" applyAlignment="1">
      <alignment horizontal="right" vertical="center" indent="1"/>
    </xf>
    <xf numFmtId="166" fontId="52" fillId="0" borderId="64" xfId="0" applyNumberFormat="1" applyFont="1" applyBorder="1" applyAlignment="1">
      <alignment horizontal="right" vertical="center" indent="1"/>
    </xf>
    <xf numFmtId="166" fontId="52" fillId="0" borderId="34" xfId="0" applyNumberFormat="1" applyFont="1" applyBorder="1" applyAlignment="1">
      <alignment horizontal="right" vertical="center" indent="1"/>
    </xf>
    <xf numFmtId="3" fontId="52" fillId="0" borderId="17" xfId="0" applyNumberFormat="1" applyFont="1" applyBorder="1" applyAlignment="1">
      <alignment horizontal="right" vertical="center" indent="1"/>
    </xf>
    <xf numFmtId="3" fontId="52" fillId="0" borderId="26" xfId="0" applyNumberFormat="1" applyFont="1" applyBorder="1" applyAlignment="1">
      <alignment horizontal="right" vertical="center" indent="1"/>
    </xf>
    <xf numFmtId="3" fontId="65" fillId="0" borderId="128" xfId="0" applyNumberFormat="1" applyFont="1" applyBorder="1" applyAlignment="1">
      <alignment horizontal="right" vertical="center" indent="1"/>
    </xf>
    <xf numFmtId="3" fontId="65" fillId="0" borderId="164" xfId="0" applyNumberFormat="1" applyFont="1" applyBorder="1" applyAlignment="1">
      <alignment horizontal="right" vertical="center" indent="1"/>
    </xf>
    <xf numFmtId="3" fontId="65" fillId="0" borderId="129" xfId="0" applyNumberFormat="1" applyFont="1" applyBorder="1" applyAlignment="1">
      <alignment horizontal="right" vertical="center" indent="1"/>
    </xf>
    <xf numFmtId="3" fontId="60" fillId="0" borderId="132" xfId="0" applyNumberFormat="1" applyFont="1" applyBorder="1" applyAlignment="1">
      <alignment horizontal="right" vertical="center" indent="1"/>
    </xf>
    <xf numFmtId="3" fontId="60" fillId="0" borderId="70" xfId="0" applyNumberFormat="1" applyFont="1" applyBorder="1" applyAlignment="1">
      <alignment horizontal="right" vertical="center" indent="1"/>
    </xf>
    <xf numFmtId="3" fontId="60" fillId="0" borderId="133" xfId="0" applyNumberFormat="1" applyFont="1" applyBorder="1" applyAlignment="1">
      <alignment horizontal="right" vertical="center" indent="1"/>
    </xf>
    <xf numFmtId="3" fontId="60" fillId="0" borderId="1" xfId="0" applyNumberFormat="1" applyFont="1" applyBorder="1" applyAlignment="1">
      <alignment horizontal="right" vertical="center" indent="1"/>
    </xf>
    <xf numFmtId="3" fontId="60" fillId="0" borderId="64" xfId="0" applyNumberFormat="1" applyFont="1" applyBorder="1" applyAlignment="1">
      <alignment horizontal="right" vertical="center" indent="1"/>
    </xf>
    <xf numFmtId="3" fontId="60" fillId="0" borderId="34" xfId="0" applyNumberFormat="1" applyFont="1" applyBorder="1" applyAlignment="1">
      <alignment horizontal="right" vertical="center" indent="1"/>
    </xf>
    <xf numFmtId="3" fontId="60" fillId="0" borderId="93" xfId="0" applyNumberFormat="1" applyFont="1" applyBorder="1" applyAlignment="1">
      <alignment horizontal="right" vertical="center" indent="1"/>
    </xf>
    <xf numFmtId="3" fontId="60" fillId="0" borderId="69" xfId="0" applyNumberFormat="1" applyFont="1" applyBorder="1" applyAlignment="1">
      <alignment horizontal="right" vertical="center" indent="1"/>
    </xf>
    <xf numFmtId="3" fontId="60" fillId="0" borderId="131" xfId="0" applyNumberFormat="1" applyFont="1" applyBorder="1" applyAlignment="1">
      <alignment horizontal="right" vertical="center" indent="1"/>
    </xf>
    <xf numFmtId="3" fontId="60" fillId="0" borderId="75" xfId="0" applyNumberFormat="1" applyFont="1" applyBorder="1" applyAlignment="1">
      <alignment horizontal="right" vertical="center" indent="1"/>
    </xf>
    <xf numFmtId="3" fontId="60" fillId="0" borderId="22" xfId="0" applyNumberFormat="1" applyFont="1" applyBorder="1" applyAlignment="1">
      <alignment horizontal="right" vertical="center" indent="1"/>
    </xf>
    <xf numFmtId="3" fontId="60" fillId="0" borderId="63" xfId="0" applyNumberFormat="1" applyFont="1" applyBorder="1" applyAlignment="1">
      <alignment horizontal="right" vertical="center" indent="1"/>
    </xf>
    <xf numFmtId="3" fontId="60" fillId="0" borderId="33" xfId="0" applyNumberFormat="1" applyFont="1" applyBorder="1" applyAlignment="1">
      <alignment horizontal="right" vertical="center" indent="1"/>
    </xf>
    <xf numFmtId="3" fontId="60" fillId="0" borderId="66" xfId="0" applyNumberFormat="1" applyFont="1" applyBorder="1" applyAlignment="1">
      <alignment horizontal="right" vertical="center" indent="1"/>
    </xf>
    <xf numFmtId="3" fontId="60" fillId="0" borderId="37" xfId="0" applyNumberFormat="1" applyFont="1" applyBorder="1" applyAlignment="1">
      <alignment horizontal="right" vertical="center" indent="1"/>
    </xf>
    <xf numFmtId="3" fontId="60" fillId="0" borderId="114" xfId="0" applyNumberFormat="1" applyFont="1" applyBorder="1" applyAlignment="1">
      <alignment horizontal="right" vertical="center" indent="1"/>
    </xf>
    <xf numFmtId="3" fontId="60" fillId="0" borderId="48" xfId="0" applyNumberFormat="1" applyFont="1" applyBorder="1" applyAlignment="1">
      <alignment horizontal="right" vertical="center" indent="1"/>
    </xf>
    <xf numFmtId="1" fontId="65" fillId="20" borderId="80" xfId="0" applyNumberFormat="1" applyFont="1" applyFill="1" applyBorder="1" applyAlignment="1">
      <alignment horizontal="center" vertical="center"/>
    </xf>
    <xf numFmtId="1" fontId="65" fillId="20" borderId="112" xfId="0" applyNumberFormat="1" applyFont="1" applyFill="1" applyBorder="1" applyAlignment="1">
      <alignment horizontal="center" vertical="center"/>
    </xf>
    <xf numFmtId="1" fontId="65" fillId="20" borderId="81" xfId="0" applyNumberFormat="1" applyFont="1" applyFill="1" applyBorder="1" applyAlignment="1">
      <alignment horizontal="center" vertical="center"/>
    </xf>
    <xf numFmtId="49" fontId="60" fillId="20" borderId="109" xfId="0" applyNumberFormat="1" applyFont="1" applyFill="1" applyBorder="1" applyAlignment="1">
      <alignment horizontal="center" vertical="center"/>
    </xf>
    <xf numFmtId="49" fontId="60" fillId="20" borderId="34" xfId="0" applyNumberFormat="1" applyFont="1" applyFill="1" applyBorder="1" applyAlignment="1">
      <alignment horizontal="left" vertical="center" indent="1"/>
    </xf>
    <xf numFmtId="49" fontId="60" fillId="20" borderId="108" xfId="0" applyNumberFormat="1" applyFont="1" applyFill="1" applyBorder="1" applyAlignment="1">
      <alignment horizontal="center" vertical="center"/>
    </xf>
    <xf numFmtId="49" fontId="60" fillId="20" borderId="33" xfId="0" applyNumberFormat="1" applyFont="1" applyFill="1" applyBorder="1" applyAlignment="1">
      <alignment horizontal="left" vertical="center" indent="1"/>
    </xf>
    <xf numFmtId="49" fontId="60" fillId="20" borderId="130" xfId="0" applyNumberFormat="1" applyFont="1" applyFill="1" applyBorder="1" applyAlignment="1">
      <alignment horizontal="center" vertical="center"/>
    </xf>
    <xf numFmtId="49" fontId="60" fillId="20" borderId="131" xfId="0" applyNumberFormat="1" applyFont="1" applyFill="1" applyBorder="1" applyAlignment="1">
      <alignment horizontal="left" vertical="top" wrapText="1" indent="1"/>
    </xf>
    <xf numFmtId="49" fontId="60" fillId="20" borderId="34" xfId="0" applyNumberFormat="1" applyFont="1" applyFill="1" applyBorder="1" applyAlignment="1">
      <alignment horizontal="left" vertical="top" wrapText="1" indent="1"/>
    </xf>
    <xf numFmtId="49" fontId="60" fillId="20" borderId="190" xfId="0" applyNumberFormat="1" applyFont="1" applyFill="1" applyBorder="1" applyAlignment="1">
      <alignment horizontal="center" vertical="center"/>
    </xf>
    <xf numFmtId="49" fontId="60" fillId="20" borderId="197" xfId="0" applyNumberFormat="1" applyFont="1" applyFill="1" applyBorder="1" applyAlignment="1">
      <alignment horizontal="left" vertical="center" indent="1"/>
    </xf>
    <xf numFmtId="3" fontId="60" fillId="0" borderId="70" xfId="0" applyNumberFormat="1" applyFont="1" applyBorder="1" applyAlignment="1">
      <alignment horizontal="right" indent="1"/>
    </xf>
    <xf numFmtId="3" fontId="60" fillId="0" borderId="133" xfId="0" applyNumberFormat="1" applyFont="1" applyBorder="1" applyAlignment="1">
      <alignment horizontal="right" indent="1"/>
    </xf>
    <xf numFmtId="3" fontId="60" fillId="0" borderId="65" xfId="0" applyNumberFormat="1" applyFont="1" applyBorder="1" applyAlignment="1">
      <alignment horizontal="right" vertical="center" indent="1"/>
    </xf>
    <xf numFmtId="3" fontId="52" fillId="0" borderId="60" xfId="0" applyNumberFormat="1" applyFont="1" applyBorder="1" applyAlignment="1">
      <alignment horizontal="right" indent="1"/>
    </xf>
    <xf numFmtId="178" fontId="52" fillId="0" borderId="63" xfId="423" applyNumberFormat="1" applyFont="1" applyBorder="1" applyAlignment="1">
      <alignment horizontal="right" indent="1"/>
    </xf>
    <xf numFmtId="3" fontId="52" fillId="0" borderId="101" xfId="0" applyNumberFormat="1" applyFont="1" applyBorder="1" applyAlignment="1">
      <alignment horizontal="right" indent="1"/>
    </xf>
    <xf numFmtId="178" fontId="52" fillId="0" borderId="98" xfId="423" applyNumberFormat="1" applyFont="1" applyBorder="1" applyAlignment="1">
      <alignment horizontal="right" indent="1"/>
    </xf>
    <xf numFmtId="178" fontId="52" fillId="0" borderId="33" xfId="423" applyNumberFormat="1" applyFont="1" applyBorder="1" applyAlignment="1">
      <alignment horizontal="right" indent="1"/>
    </xf>
    <xf numFmtId="3" fontId="52" fillId="0" borderId="67" xfId="0" applyNumberFormat="1" applyFont="1" applyBorder="1" applyAlignment="1">
      <alignment horizontal="right" indent="1"/>
    </xf>
    <xf numFmtId="178" fontId="52" fillId="0" borderId="103" xfId="423" applyNumberFormat="1" applyFont="1" applyBorder="1" applyAlignment="1">
      <alignment horizontal="right" indent="1"/>
    </xf>
    <xf numFmtId="3" fontId="52" fillId="0" borderId="121" xfId="0" applyNumberFormat="1" applyFont="1" applyBorder="1" applyAlignment="1">
      <alignment horizontal="right" indent="1"/>
    </xf>
    <xf numFmtId="178" fontId="52" fillId="0" borderId="32" xfId="423" applyNumberFormat="1" applyFont="1" applyBorder="1" applyAlignment="1">
      <alignment horizontal="right" indent="1"/>
    </xf>
    <xf numFmtId="3" fontId="59" fillId="0" borderId="156" xfId="0" applyNumberFormat="1" applyFont="1" applyBorder="1" applyAlignment="1">
      <alignment horizontal="right" vertical="center" indent="1"/>
    </xf>
    <xf numFmtId="178" fontId="59" fillId="0" borderId="137" xfId="423" applyNumberFormat="1" applyFont="1" applyBorder="1" applyAlignment="1">
      <alignment horizontal="right" vertical="center" indent="1"/>
    </xf>
    <xf numFmtId="3" fontId="59" fillId="0" borderId="125" xfId="0" applyNumberFormat="1" applyFont="1" applyBorder="1" applyAlignment="1">
      <alignment horizontal="right" vertical="center" indent="1"/>
    </xf>
    <xf numFmtId="178" fontId="59" fillId="0" borderId="126" xfId="423" applyNumberFormat="1" applyFont="1" applyBorder="1" applyAlignment="1">
      <alignment horizontal="right" vertical="center" indent="1"/>
    </xf>
    <xf numFmtId="178" fontId="52" fillId="0" borderId="171" xfId="423" applyNumberFormat="1" applyFont="1" applyBorder="1" applyAlignment="1">
      <alignment horizontal="right" indent="1"/>
    </xf>
    <xf numFmtId="178" fontId="52" fillId="0" borderId="169" xfId="423" applyNumberFormat="1" applyFont="1" applyBorder="1" applyAlignment="1">
      <alignment horizontal="right" indent="1"/>
    </xf>
    <xf numFmtId="178" fontId="52" fillId="0" borderId="174" xfId="423" applyNumberFormat="1" applyFont="1" applyBorder="1" applyAlignment="1">
      <alignment horizontal="right" indent="1"/>
    </xf>
    <xf numFmtId="178" fontId="59" fillId="0" borderId="168" xfId="423" applyNumberFormat="1" applyFont="1" applyBorder="1" applyAlignment="1">
      <alignment horizontal="right" vertical="center" indent="1"/>
    </xf>
    <xf numFmtId="49" fontId="52" fillId="20" borderId="36" xfId="0" applyNumberFormat="1" applyFont="1" applyFill="1" applyBorder="1" applyAlignment="1">
      <alignment horizontal="center" vertical="center"/>
    </xf>
    <xf numFmtId="49" fontId="52" fillId="20" borderId="188" xfId="0" applyNumberFormat="1" applyFont="1" applyFill="1" applyBorder="1" applyAlignment="1">
      <alignment horizontal="center" vertical="center" wrapText="1"/>
    </xf>
    <xf numFmtId="49" fontId="52" fillId="20" borderId="122" xfId="0" applyNumberFormat="1" applyFont="1" applyFill="1" applyBorder="1" applyAlignment="1">
      <alignment horizontal="center" vertical="center"/>
    </xf>
    <xf numFmtId="49" fontId="52" fillId="20" borderId="197" xfId="0" applyNumberFormat="1" applyFont="1" applyFill="1" applyBorder="1" applyAlignment="1">
      <alignment horizontal="center" vertical="center" wrapText="1"/>
    </xf>
    <xf numFmtId="49" fontId="59" fillId="20" borderId="50" xfId="0" applyNumberFormat="1" applyFont="1" applyFill="1" applyBorder="1" applyAlignment="1">
      <alignment horizontal="left" indent="1"/>
    </xf>
    <xf numFmtId="49" fontId="59" fillId="20" borderId="91" xfId="0" applyNumberFormat="1" applyFont="1" applyFill="1" applyBorder="1" applyAlignment="1">
      <alignment horizontal="left" indent="1"/>
    </xf>
    <xf numFmtId="49" fontId="59" fillId="20" borderId="138" xfId="0" applyNumberFormat="1" applyFont="1" applyFill="1" applyBorder="1" applyAlignment="1">
      <alignment horizontal="left" vertical="center" indent="1"/>
    </xf>
    <xf numFmtId="49" fontId="52" fillId="20" borderId="114" xfId="0" applyNumberFormat="1" applyFont="1" applyFill="1" applyBorder="1" applyAlignment="1">
      <alignment horizontal="center" vertical="center" wrapText="1"/>
    </xf>
    <xf numFmtId="49" fontId="52" fillId="20" borderId="193" xfId="0" applyNumberFormat="1" applyFont="1" applyFill="1" applyBorder="1" applyAlignment="1">
      <alignment horizontal="center" vertical="center" wrapText="1"/>
    </xf>
    <xf numFmtId="49" fontId="52" fillId="20" borderId="183" xfId="0" applyNumberFormat="1" applyFont="1" applyFill="1" applyBorder="1" applyAlignment="1">
      <alignment horizontal="center" vertical="center" wrapText="1"/>
    </xf>
    <xf numFmtId="49" fontId="52" fillId="20" borderId="48" xfId="0" applyNumberFormat="1" applyFont="1" applyFill="1" applyBorder="1" applyAlignment="1">
      <alignment horizontal="center" vertical="center" wrapText="1"/>
    </xf>
    <xf numFmtId="178" fontId="52" fillId="0" borderId="74" xfId="423" applyNumberFormat="1" applyFont="1" applyBorder="1" applyAlignment="1">
      <alignment horizontal="right" indent="1"/>
    </xf>
    <xf numFmtId="49" fontId="59" fillId="20" borderId="41" xfId="424" applyNumberFormat="1" applyFont="1" applyFill="1" applyBorder="1" applyAlignment="1">
      <alignment horizontal="center" vertical="center" textRotation="90"/>
    </xf>
    <xf numFmtId="49" fontId="59" fillId="20" borderId="143" xfId="424" applyNumberFormat="1" applyFont="1" applyFill="1" applyBorder="1" applyAlignment="1">
      <alignment horizontal="center" vertical="center" textRotation="90"/>
    </xf>
    <xf numFmtId="49" fontId="59" fillId="20" borderId="204" xfId="424" applyNumberFormat="1" applyFont="1" applyFill="1" applyBorder="1" applyAlignment="1">
      <alignment horizontal="center" vertical="center" textRotation="90"/>
    </xf>
    <xf numFmtId="49" fontId="52" fillId="20" borderId="74" xfId="424" applyNumberFormat="1" applyFont="1" applyFill="1" applyBorder="1" applyAlignment="1">
      <alignment horizontal="left" vertical="center" wrapText="1" indent="1"/>
    </xf>
    <xf numFmtId="1" fontId="52" fillId="20" borderId="58" xfId="425" applyNumberFormat="1" applyFont="1" applyFill="1" applyBorder="1" applyAlignment="1">
      <alignment horizontal="left" vertical="center" indent="1"/>
    </xf>
    <xf numFmtId="49" fontId="52" fillId="20" borderId="84" xfId="424" applyNumberFormat="1" applyFont="1" applyFill="1" applyBorder="1" applyAlignment="1">
      <alignment horizontal="left" vertical="center" wrapText="1" indent="1"/>
    </xf>
    <xf numFmtId="49" fontId="52" fillId="20" borderId="33" xfId="424" applyNumberFormat="1" applyFont="1" applyFill="1" applyBorder="1" applyAlignment="1">
      <alignment horizontal="left" vertical="center" wrapText="1" indent="1"/>
    </xf>
    <xf numFmtId="49" fontId="52" fillId="20" borderId="48" xfId="424" applyNumberFormat="1" applyFont="1" applyFill="1" applyBorder="1" applyAlignment="1">
      <alignment horizontal="left" vertical="center" wrapText="1" indent="1"/>
    </xf>
    <xf numFmtId="177" fontId="52" fillId="0" borderId="16" xfId="0" applyNumberFormat="1" applyFont="1" applyBorder="1" applyAlignment="1">
      <alignment horizontal="right" indent="1"/>
    </xf>
    <xf numFmtId="177" fontId="52" fillId="0" borderId="58" xfId="0" applyNumberFormat="1" applyFont="1" applyBorder="1" applyAlignment="1">
      <alignment horizontal="right" indent="1"/>
    </xf>
    <xf numFmtId="3" fontId="52" fillId="0" borderId="22" xfId="0" applyNumberFormat="1" applyFont="1" applyBorder="1" applyAlignment="1">
      <alignment horizontal="right" indent="1"/>
    </xf>
    <xf numFmtId="177" fontId="52" fillId="0" borderId="37" xfId="0" applyNumberFormat="1" applyFont="1" applyBorder="1" applyAlignment="1">
      <alignment horizontal="right" indent="1"/>
    </xf>
    <xf numFmtId="177" fontId="52" fillId="0" borderId="48" xfId="0" applyNumberFormat="1" applyFont="1" applyBorder="1" applyAlignment="1">
      <alignment horizontal="right" indent="1"/>
    </xf>
    <xf numFmtId="177" fontId="52" fillId="0" borderId="61" xfId="0" applyNumberFormat="1" applyFont="1" applyBorder="1" applyAlignment="1">
      <alignment horizontal="right" indent="1"/>
    </xf>
    <xf numFmtId="3" fontId="52" fillId="0" borderId="63" xfId="0" applyNumberFormat="1" applyFont="1" applyBorder="1" applyAlignment="1">
      <alignment horizontal="right" indent="1"/>
    </xf>
    <xf numFmtId="177" fontId="52" fillId="0" borderId="114" xfId="0" applyNumberFormat="1" applyFont="1" applyBorder="1" applyAlignment="1">
      <alignment horizontal="right" indent="1"/>
    </xf>
    <xf numFmtId="177" fontId="59" fillId="0" borderId="210" xfId="0" applyNumberFormat="1" applyFont="1" applyBorder="1" applyAlignment="1">
      <alignment horizontal="right" indent="1"/>
    </xf>
    <xf numFmtId="3" fontId="59" fillId="0" borderId="53" xfId="0" applyNumberFormat="1" applyFont="1" applyBorder="1" applyAlignment="1">
      <alignment horizontal="right" indent="1"/>
    </xf>
    <xf numFmtId="177" fontId="59" fillId="0" borderId="205" xfId="0" applyNumberFormat="1" applyFont="1" applyBorder="1" applyAlignment="1">
      <alignment horizontal="right" indent="1"/>
    </xf>
    <xf numFmtId="49" fontId="59" fillId="20" borderId="88" xfId="424" applyNumberFormat="1" applyFont="1" applyFill="1" applyBorder="1" applyAlignment="1">
      <alignment horizontal="center" vertical="center" textRotation="90"/>
    </xf>
    <xf numFmtId="3" fontId="52" fillId="0" borderId="26" xfId="0" applyNumberFormat="1" applyFont="1" applyBorder="1" applyAlignment="1">
      <alignment horizontal="right" indent="1"/>
    </xf>
    <xf numFmtId="177" fontId="52" fillId="0" borderId="18" xfId="0" applyNumberFormat="1" applyFont="1" applyBorder="1" applyAlignment="1">
      <alignment horizontal="right" indent="1"/>
    </xf>
    <xf numFmtId="177" fontId="52" fillId="0" borderId="36" xfId="0" applyNumberFormat="1" applyFont="1" applyBorder="1" applyAlignment="1">
      <alignment horizontal="right" indent="1"/>
    </xf>
    <xf numFmtId="49" fontId="59" fillId="20" borderId="43" xfId="0" applyNumberFormat="1" applyFont="1" applyFill="1" applyBorder="1" applyAlignment="1">
      <alignment horizontal="left" indent="1"/>
    </xf>
    <xf numFmtId="166" fontId="52" fillId="0" borderId="146" xfId="0" applyNumberFormat="1" applyFont="1" applyBorder="1" applyAlignment="1">
      <alignment horizontal="right" indent="1"/>
    </xf>
    <xf numFmtId="166" fontId="52" fillId="0" borderId="21" xfId="0" applyNumberFormat="1" applyFont="1" applyBorder="1" applyAlignment="1">
      <alignment horizontal="right" indent="1"/>
    </xf>
    <xf numFmtId="166" fontId="52" fillId="0" borderId="32" xfId="0" applyNumberFormat="1" applyFont="1" applyBorder="1" applyAlignment="1">
      <alignment horizontal="right" indent="1"/>
    </xf>
    <xf numFmtId="49" fontId="52" fillId="20" borderId="43" xfId="0" applyNumberFormat="1" applyFont="1" applyFill="1" applyBorder="1" applyAlignment="1">
      <alignment horizontal="left" indent="3"/>
    </xf>
    <xf numFmtId="177" fontId="52" fillId="0" borderId="146" xfId="0" applyNumberFormat="1" applyFont="1" applyBorder="1" applyAlignment="1">
      <alignment horizontal="right" indent="1"/>
    </xf>
    <xf numFmtId="177" fontId="52" fillId="0" borderId="21" xfId="0" applyNumberFormat="1" applyFont="1" applyBorder="1" applyAlignment="1">
      <alignment horizontal="right" indent="1"/>
    </xf>
    <xf numFmtId="177" fontId="52" fillId="0" borderId="32" xfId="0" applyNumberFormat="1" applyFont="1" applyBorder="1" applyAlignment="1">
      <alignment horizontal="right" indent="1"/>
    </xf>
    <xf numFmtId="49" fontId="52" fillId="20" borderId="45" xfId="0" applyNumberFormat="1" applyFont="1" applyFill="1" applyBorder="1" applyAlignment="1">
      <alignment horizontal="left" indent="3"/>
    </xf>
    <xf numFmtId="177" fontId="52" fillId="0" borderId="75" xfId="0" applyNumberFormat="1" applyFont="1" applyBorder="1" applyAlignment="1">
      <alignment horizontal="right" indent="1"/>
    </xf>
    <xf numFmtId="177" fontId="52" fillId="0" borderId="1" xfId="0" applyNumberFormat="1" applyFont="1" applyBorder="1" applyAlignment="1">
      <alignment horizontal="right" indent="1"/>
    </xf>
    <xf numFmtId="177" fontId="52" fillId="0" borderId="34" xfId="0" applyNumberFormat="1" applyFont="1" applyBorder="1" applyAlignment="1">
      <alignment horizontal="right" indent="1"/>
    </xf>
    <xf numFmtId="49" fontId="52" fillId="20" borderId="44" xfId="0" applyNumberFormat="1" applyFont="1" applyFill="1" applyBorder="1" applyAlignment="1">
      <alignment horizontal="left" indent="3"/>
    </xf>
    <xf numFmtId="177" fontId="52" fillId="0" borderId="85" xfId="0" applyNumberFormat="1" applyFont="1" applyBorder="1" applyAlignment="1">
      <alignment horizontal="right" indent="1"/>
    </xf>
    <xf numFmtId="177" fontId="52" fillId="0" borderId="20" xfId="0" applyNumberFormat="1" applyFont="1" applyBorder="1" applyAlignment="1">
      <alignment horizontal="right" indent="1"/>
    </xf>
    <xf numFmtId="177" fontId="52" fillId="0" borderId="31" xfId="0" applyNumberFormat="1" applyFont="1" applyBorder="1" applyAlignment="1">
      <alignment horizontal="right" indent="1"/>
    </xf>
    <xf numFmtId="177" fontId="52" fillId="0" borderId="22" xfId="0" applyNumberFormat="1" applyFont="1" applyBorder="1" applyAlignment="1">
      <alignment horizontal="right" indent="1"/>
    </xf>
    <xf numFmtId="177" fontId="52" fillId="0" borderId="33" xfId="0" applyNumberFormat="1" applyFont="1" applyBorder="1" applyAlignment="1">
      <alignment horizontal="right" indent="1"/>
    </xf>
    <xf numFmtId="177" fontId="52" fillId="0" borderId="87" xfId="0" applyNumberFormat="1" applyFont="1" applyBorder="1" applyAlignment="1">
      <alignment horizontal="right" indent="1"/>
    </xf>
    <xf numFmtId="177" fontId="52" fillId="0" borderId="19" xfId="0" applyNumberFormat="1" applyFont="1" applyBorder="1" applyAlignment="1">
      <alignment horizontal="right" indent="1"/>
    </xf>
    <xf numFmtId="177" fontId="52" fillId="0" borderId="29" xfId="0" applyNumberFormat="1" applyFont="1" applyBorder="1" applyAlignment="1">
      <alignment horizontal="right" indent="1"/>
    </xf>
    <xf numFmtId="49" fontId="52" fillId="20" borderId="47" xfId="0" applyNumberFormat="1" applyFont="1" applyFill="1" applyBorder="1" applyAlignment="1">
      <alignment horizontal="left" indent="3"/>
    </xf>
    <xf numFmtId="177" fontId="52" fillId="0" borderId="94" xfId="0" applyNumberFormat="1" applyFont="1" applyBorder="1" applyAlignment="1">
      <alignment horizontal="right" indent="1"/>
    </xf>
    <xf numFmtId="177" fontId="52" fillId="0" borderId="38" xfId="0" applyNumberFormat="1" applyFont="1" applyBorder="1" applyAlignment="1">
      <alignment horizontal="right" indent="1"/>
    </xf>
    <xf numFmtId="177" fontId="52" fillId="0" borderId="39" xfId="0" applyNumberFormat="1" applyFont="1" applyBorder="1" applyAlignment="1">
      <alignment horizontal="right" indent="1"/>
    </xf>
    <xf numFmtId="177" fontId="52" fillId="0" borderId="92" xfId="0" applyNumberFormat="1" applyFont="1" applyBorder="1" applyAlignment="1">
      <alignment horizontal="right" indent="1"/>
    </xf>
    <xf numFmtId="177" fontId="52" fillId="0" borderId="144" xfId="0" applyNumberFormat="1" applyFont="1" applyBorder="1" applyAlignment="1">
      <alignment horizontal="right" indent="1"/>
    </xf>
    <xf numFmtId="166" fontId="52" fillId="0" borderId="22" xfId="0" applyNumberFormat="1" applyFont="1" applyBorder="1" applyAlignment="1">
      <alignment horizontal="right" indent="1"/>
    </xf>
    <xf numFmtId="166" fontId="52" fillId="0" borderId="1" xfId="0" applyNumberFormat="1" applyFont="1" applyBorder="1" applyAlignment="1">
      <alignment horizontal="right" indent="1"/>
    </xf>
    <xf numFmtId="166" fontId="52" fillId="0" borderId="20" xfId="0" applyNumberFormat="1" applyFont="1" applyBorder="1" applyAlignment="1">
      <alignment horizontal="right" indent="1"/>
    </xf>
    <xf numFmtId="166" fontId="52" fillId="0" borderId="33" xfId="0" applyNumberFormat="1" applyFont="1" applyBorder="1" applyAlignment="1">
      <alignment horizontal="right" indent="1"/>
    </xf>
    <xf numFmtId="166" fontId="52" fillId="0" borderId="16" xfId="0" applyNumberFormat="1" applyFont="1" applyBorder="1" applyAlignment="1">
      <alignment horizontal="right" indent="1"/>
    </xf>
    <xf numFmtId="166" fontId="52" fillId="0" borderId="58" xfId="0" applyNumberFormat="1" applyFont="1" applyBorder="1" applyAlignment="1">
      <alignment horizontal="right" indent="1"/>
    </xf>
    <xf numFmtId="166" fontId="52" fillId="0" borderId="37" xfId="0" applyNumberFormat="1" applyFont="1" applyBorder="1" applyAlignment="1">
      <alignment horizontal="right" indent="1"/>
    </xf>
    <xf numFmtId="166" fontId="52" fillId="0" borderId="48" xfId="0" applyNumberFormat="1" applyFont="1" applyBorder="1" applyAlignment="1">
      <alignment horizontal="right" indent="1"/>
    </xf>
    <xf numFmtId="166" fontId="52" fillId="0" borderId="92" xfId="0" applyNumberFormat="1" applyFont="1" applyBorder="1" applyAlignment="1">
      <alignment horizontal="right" indent="1"/>
    </xf>
    <xf numFmtId="1" fontId="59" fillId="20" borderId="88" xfId="0" applyNumberFormat="1" applyFont="1" applyFill="1" applyBorder="1" applyAlignment="1">
      <alignment horizontal="centerContinuous" vertical="center"/>
    </xf>
    <xf numFmtId="1" fontId="59" fillId="20" borderId="40" xfId="0" applyNumberFormat="1" applyFont="1" applyFill="1" applyBorder="1" applyAlignment="1">
      <alignment horizontal="centerContinuous" vertical="center"/>
    </xf>
    <xf numFmtId="1" fontId="59" fillId="20" borderId="40" xfId="0" applyNumberFormat="1" applyFont="1" applyFill="1" applyBorder="1" applyAlignment="1">
      <alignment horizontal="center" vertical="center"/>
    </xf>
    <xf numFmtId="1" fontId="59" fillId="20" borderId="57" xfId="0" applyNumberFormat="1" applyFont="1" applyFill="1" applyBorder="1" applyAlignment="1">
      <alignment horizontal="centerContinuous" vertical="center"/>
    </xf>
    <xf numFmtId="49" fontId="52" fillId="20" borderId="53" xfId="0" applyNumberFormat="1" applyFont="1" applyFill="1" applyBorder="1" applyAlignment="1">
      <alignment horizontal="center"/>
    </xf>
    <xf numFmtId="3" fontId="52" fillId="0" borderId="92" xfId="0" applyNumberFormat="1" applyFont="1" applyFill="1" applyBorder="1" applyAlignment="1">
      <alignment horizontal="center"/>
    </xf>
    <xf numFmtId="3" fontId="52" fillId="0" borderId="26" xfId="0" applyNumberFormat="1" applyFont="1" applyFill="1" applyBorder="1" applyAlignment="1">
      <alignment horizontal="center"/>
    </xf>
    <xf numFmtId="3" fontId="52" fillId="0" borderId="111" xfId="0" applyNumberFormat="1" applyFont="1" applyFill="1" applyBorder="1" applyAlignment="1">
      <alignment horizontal="right" indent="1"/>
    </xf>
    <xf numFmtId="49" fontId="52" fillId="20" borderId="52" xfId="0" applyNumberFormat="1" applyFont="1" applyFill="1" applyBorder="1" applyAlignment="1">
      <alignment horizontal="center"/>
    </xf>
    <xf numFmtId="177" fontId="52" fillId="0" borderId="85" xfId="0" applyNumberFormat="1" applyFont="1" applyFill="1" applyBorder="1" applyAlignment="1">
      <alignment horizontal="center"/>
    </xf>
    <xf numFmtId="177" fontId="52" fillId="0" borderId="24" xfId="0" applyNumberFormat="1" applyFont="1" applyFill="1" applyBorder="1" applyAlignment="1">
      <alignment horizontal="center"/>
    </xf>
    <xf numFmtId="177" fontId="52" fillId="0" borderId="165" xfId="0" applyNumberFormat="1" applyFont="1" applyFill="1" applyBorder="1" applyAlignment="1">
      <alignment horizontal="right" indent="1"/>
    </xf>
    <xf numFmtId="49" fontId="52" fillId="20" borderId="51" xfId="0" applyNumberFormat="1" applyFont="1" applyFill="1" applyBorder="1" applyAlignment="1">
      <alignment horizontal="center"/>
    </xf>
    <xf numFmtId="177" fontId="52" fillId="0" borderId="146" xfId="0" applyNumberFormat="1" applyFont="1" applyFill="1" applyBorder="1" applyAlignment="1">
      <alignment horizontal="center"/>
    </xf>
    <xf numFmtId="177" fontId="52" fillId="0" borderId="25" xfId="0" applyNumberFormat="1" applyFont="1" applyFill="1" applyBorder="1" applyAlignment="1">
      <alignment horizontal="center"/>
    </xf>
    <xf numFmtId="177" fontId="52" fillId="0" borderId="119" xfId="0" applyNumberFormat="1" applyFont="1" applyFill="1" applyBorder="1" applyAlignment="1">
      <alignment horizontal="right" indent="1"/>
    </xf>
    <xf numFmtId="3" fontId="52" fillId="0" borderId="86" xfId="0" applyNumberFormat="1" applyFont="1" applyFill="1" applyBorder="1" applyAlignment="1">
      <alignment horizontal="center"/>
    </xf>
    <xf numFmtId="3" fontId="52" fillId="0" borderId="147" xfId="0" applyNumberFormat="1" applyFont="1" applyFill="1" applyBorder="1" applyAlignment="1">
      <alignment horizontal="center"/>
    </xf>
    <xf numFmtId="3" fontId="52" fillId="0" borderId="133" xfId="0" applyNumberFormat="1" applyFont="1" applyFill="1" applyBorder="1" applyAlignment="1">
      <alignment horizontal="right" indent="1"/>
    </xf>
    <xf numFmtId="177" fontId="52" fillId="0" borderId="87" xfId="0" applyNumberFormat="1" applyFont="1" applyFill="1" applyBorder="1" applyAlignment="1">
      <alignment horizontal="center"/>
    </xf>
    <xf numFmtId="177" fontId="52" fillId="0" borderId="18" xfId="0" applyNumberFormat="1" applyFont="1" applyFill="1" applyBorder="1" applyAlignment="1">
      <alignment horizontal="center"/>
    </xf>
    <xf numFmtId="177" fontId="52" fillId="0" borderId="166" xfId="0" applyNumberFormat="1" applyFont="1" applyFill="1" applyBorder="1" applyAlignment="1">
      <alignment horizontal="right" indent="1"/>
    </xf>
    <xf numFmtId="49" fontId="52" fillId="0" borderId="87" xfId="0" applyNumberFormat="1" applyFont="1" applyFill="1" applyBorder="1" applyAlignment="1">
      <alignment horizontal="center"/>
    </xf>
    <xf numFmtId="49" fontId="52" fillId="20" borderId="55" xfId="0" applyNumberFormat="1" applyFont="1" applyFill="1" applyBorder="1" applyAlignment="1">
      <alignment horizontal="center"/>
    </xf>
    <xf numFmtId="177" fontId="52" fillId="0" borderId="94" xfId="0" applyNumberFormat="1" applyFont="1" applyFill="1" applyBorder="1" applyAlignment="1">
      <alignment horizontal="center"/>
    </xf>
    <xf numFmtId="177" fontId="52" fillId="0" borderId="59" xfId="0" applyNumberFormat="1" applyFont="1" applyFill="1" applyBorder="1" applyAlignment="1">
      <alignment horizontal="center"/>
    </xf>
    <xf numFmtId="177" fontId="52" fillId="0" borderId="120" xfId="0" applyNumberFormat="1" applyFont="1" applyFill="1" applyBorder="1" applyAlignment="1">
      <alignment horizontal="right" indent="1"/>
    </xf>
    <xf numFmtId="0" fontId="59" fillId="20" borderId="195" xfId="0" applyFont="1" applyFill="1" applyBorder="1" applyAlignment="1">
      <alignment horizontal="center" vertical="center" wrapText="1"/>
    </xf>
    <xf numFmtId="0" fontId="59" fillId="20" borderId="197" xfId="0" applyFont="1" applyFill="1" applyBorder="1" applyAlignment="1">
      <alignment horizontal="center" vertical="center" wrapText="1"/>
    </xf>
    <xf numFmtId="0" fontId="59" fillId="20" borderId="50" xfId="0" applyFont="1" applyFill="1" applyBorder="1" applyAlignment="1">
      <alignment horizontal="center" vertical="center"/>
    </xf>
    <xf numFmtId="177" fontId="52" fillId="0" borderId="33" xfId="0" applyNumberFormat="1" applyFont="1" applyBorder="1" applyAlignment="1">
      <alignment horizontal="right" vertical="center" indent="1"/>
    </xf>
    <xf numFmtId="0" fontId="59" fillId="20" borderId="45" xfId="0" applyFont="1" applyFill="1" applyBorder="1" applyAlignment="1">
      <alignment horizontal="center" vertical="center"/>
    </xf>
    <xf numFmtId="177" fontId="52" fillId="0" borderId="34" xfId="0" applyNumberFormat="1" applyFont="1" applyBorder="1" applyAlignment="1">
      <alignment horizontal="right" vertical="center" indent="1"/>
    </xf>
    <xf numFmtId="177" fontId="52" fillId="0" borderId="34" xfId="0" applyNumberFormat="1" applyFont="1" applyBorder="1" applyAlignment="1">
      <alignment horizontal="right" vertical="center" wrapText="1" indent="1"/>
    </xf>
    <xf numFmtId="0" fontId="59" fillId="20" borderId="49" xfId="0" applyFont="1" applyFill="1" applyBorder="1" applyAlignment="1">
      <alignment horizontal="center" vertical="center"/>
    </xf>
    <xf numFmtId="3" fontId="52" fillId="0" borderId="36" xfId="0" applyNumberFormat="1" applyFont="1" applyFill="1" applyBorder="1" applyAlignment="1">
      <alignment horizontal="right" vertical="center" indent="1"/>
    </xf>
    <xf numFmtId="177" fontId="52" fillId="0" borderId="48" xfId="0" applyNumberFormat="1" applyFont="1" applyFill="1" applyBorder="1" applyAlignment="1">
      <alignment horizontal="right" vertical="center" indent="1"/>
    </xf>
    <xf numFmtId="0" fontId="63" fillId="0" borderId="0" xfId="0" applyFont="1" applyAlignment="1">
      <alignment vertical="top"/>
    </xf>
    <xf numFmtId="0" fontId="59" fillId="20" borderId="99" xfId="0" applyFont="1" applyFill="1" applyBorder="1" applyAlignment="1">
      <alignment horizontal="center" vertical="center" wrapText="1"/>
    </xf>
    <xf numFmtId="177" fontId="52" fillId="0" borderId="60" xfId="0" applyNumberFormat="1" applyFont="1" applyBorder="1" applyAlignment="1">
      <alignment horizontal="right" vertical="center" indent="1"/>
    </xf>
    <xf numFmtId="177" fontId="52" fillId="0" borderId="65" xfId="0" applyNumberFormat="1" applyFont="1" applyBorder="1" applyAlignment="1">
      <alignment horizontal="right" vertical="center" indent="1"/>
    </xf>
    <xf numFmtId="177" fontId="52" fillId="0" borderId="113" xfId="0" applyNumberFormat="1" applyFont="1" applyFill="1" applyBorder="1" applyAlignment="1">
      <alignment horizontal="right" vertical="center" indent="1"/>
    </xf>
    <xf numFmtId="3" fontId="52" fillId="0" borderId="17" xfId="0" applyNumberFormat="1" applyFont="1" applyBorder="1" applyAlignment="1">
      <alignment horizontal="right" vertical="center" wrapText="1" indent="1"/>
    </xf>
    <xf numFmtId="0" fontId="59" fillId="20" borderId="173" xfId="0" applyFont="1" applyFill="1" applyBorder="1" applyAlignment="1">
      <alignment horizontal="center" vertical="center" wrapText="1"/>
    </xf>
    <xf numFmtId="0" fontId="59" fillId="20" borderId="212" xfId="0" applyFont="1" applyFill="1" applyBorder="1" applyAlignment="1">
      <alignment horizontal="center" vertical="center" wrapText="1"/>
    </xf>
    <xf numFmtId="3" fontId="52" fillId="0" borderId="211" xfId="0" applyNumberFormat="1" applyFont="1" applyBorder="1" applyAlignment="1">
      <alignment horizontal="right" vertical="center" indent="1"/>
    </xf>
    <xf numFmtId="177" fontId="52" fillId="0" borderId="213" xfId="0" applyNumberFormat="1" applyFont="1" applyBorder="1" applyAlignment="1">
      <alignment horizontal="right" vertical="center" indent="1"/>
    </xf>
    <xf numFmtId="3" fontId="52" fillId="0" borderId="23" xfId="0" applyNumberFormat="1" applyFont="1" applyBorder="1" applyAlignment="1">
      <alignment horizontal="right" vertical="center" indent="1"/>
    </xf>
    <xf numFmtId="177" fontId="52" fillId="0" borderId="214" xfId="0" applyNumberFormat="1" applyFont="1" applyBorder="1" applyAlignment="1">
      <alignment horizontal="right" vertical="center" indent="1"/>
    </xf>
    <xf numFmtId="3" fontId="52" fillId="0" borderId="122" xfId="0" applyNumberFormat="1" applyFont="1" applyFill="1" applyBorder="1" applyAlignment="1">
      <alignment horizontal="right" vertical="center" indent="1"/>
    </xf>
    <xf numFmtId="177" fontId="52" fillId="0" borderId="215" xfId="0" applyNumberFormat="1" applyFont="1" applyFill="1" applyBorder="1" applyAlignment="1">
      <alignment horizontal="right" vertical="center" indent="1"/>
    </xf>
    <xf numFmtId="0" fontId="59" fillId="20" borderId="193" xfId="0" applyFont="1" applyFill="1" applyBorder="1" applyAlignment="1">
      <alignment horizontal="center" vertical="center" wrapText="1"/>
    </xf>
    <xf numFmtId="177" fontId="52" fillId="0" borderId="169" xfId="0" applyNumberFormat="1" applyFont="1" applyBorder="1" applyAlignment="1">
      <alignment horizontal="right" vertical="center" indent="1"/>
    </xf>
    <xf numFmtId="177" fontId="52" fillId="0" borderId="170" xfId="0" applyNumberFormat="1" applyFont="1" applyBorder="1" applyAlignment="1">
      <alignment horizontal="right" vertical="center" indent="1"/>
    </xf>
    <xf numFmtId="177" fontId="52" fillId="0" borderId="170" xfId="0" applyNumberFormat="1" applyFont="1" applyBorder="1" applyAlignment="1">
      <alignment horizontal="right" vertical="center" wrapText="1" indent="1"/>
    </xf>
    <xf numFmtId="177" fontId="52" fillId="0" borderId="183" xfId="0" applyNumberFormat="1" applyFont="1" applyFill="1" applyBorder="1" applyAlignment="1">
      <alignment horizontal="right" vertical="center" indent="1"/>
    </xf>
    <xf numFmtId="49" fontId="65" fillId="20" borderId="52" xfId="0" applyNumberFormat="1" applyFont="1" applyFill="1" applyBorder="1" applyAlignment="1">
      <alignment horizontal="center" vertical="center"/>
    </xf>
    <xf numFmtId="49" fontId="60" fillId="20" borderId="119" xfId="0" applyNumberFormat="1" applyFont="1" applyFill="1" applyBorder="1" applyAlignment="1">
      <alignment horizontal="center" vertical="center"/>
    </xf>
    <xf numFmtId="49" fontId="60" fillId="20" borderId="89" xfId="0" applyNumberFormat="1" applyFont="1" applyFill="1" applyBorder="1" applyAlignment="1">
      <alignment horizontal="center" vertical="center"/>
    </xf>
    <xf numFmtId="49" fontId="60" fillId="20" borderId="51" xfId="0" applyNumberFormat="1" applyFont="1" applyFill="1" applyBorder="1" applyAlignment="1">
      <alignment horizontal="center" vertical="center"/>
    </xf>
    <xf numFmtId="49" fontId="60" fillId="20" borderId="54" xfId="0" applyNumberFormat="1" applyFont="1" applyFill="1" applyBorder="1" applyAlignment="1">
      <alignment horizontal="center" vertical="center"/>
    </xf>
    <xf numFmtId="49" fontId="60" fillId="20" borderId="52" xfId="0" applyNumberFormat="1" applyFont="1" applyFill="1" applyBorder="1" applyAlignment="1">
      <alignment horizontal="center" vertical="center"/>
    </xf>
    <xf numFmtId="49" fontId="60" fillId="20" borderId="133" xfId="0" applyNumberFormat="1" applyFont="1" applyFill="1" applyBorder="1" applyAlignment="1">
      <alignment horizontal="center" vertical="center"/>
    </xf>
    <xf numFmtId="49" fontId="60" fillId="20" borderId="53" xfId="0" applyNumberFormat="1" applyFont="1" applyFill="1" applyBorder="1" applyAlignment="1">
      <alignment horizontal="center" vertical="center"/>
    </xf>
    <xf numFmtId="49" fontId="60" fillId="20" borderId="90" xfId="0" applyNumberFormat="1" applyFont="1" applyFill="1" applyBorder="1" applyAlignment="1">
      <alignment horizontal="center" vertical="center"/>
    </xf>
    <xf numFmtId="0" fontId="60" fillId="0" borderId="0" xfId="0" applyFont="1" applyAlignment="1"/>
    <xf numFmtId="3" fontId="60" fillId="0" borderId="31" xfId="0" applyNumberFormat="1" applyFont="1" applyFill="1" applyBorder="1" applyAlignment="1">
      <alignment horizontal="center" vertical="center"/>
    </xf>
    <xf numFmtId="3" fontId="60" fillId="0" borderId="126" xfId="0" applyNumberFormat="1" applyFont="1" applyFill="1" applyBorder="1" applyAlignment="1">
      <alignment horizontal="center" vertical="center"/>
    </xf>
    <xf numFmtId="3" fontId="60" fillId="0" borderId="0" xfId="0" applyNumberFormat="1" applyFont="1" applyFill="1" applyBorder="1" applyAlignment="1">
      <alignment horizontal="right" vertical="center" indent="1"/>
    </xf>
    <xf numFmtId="0" fontId="52" fillId="0" borderId="0" xfId="0" applyFont="1" applyAlignment="1"/>
    <xf numFmtId="1" fontId="59" fillId="0" borderId="0" xfId="0" applyNumberFormat="1" applyFont="1" applyBorder="1" applyAlignment="1">
      <alignment horizontal="center" vertical="center"/>
    </xf>
    <xf numFmtId="3" fontId="65" fillId="0" borderId="85" xfId="0" applyNumberFormat="1" applyFont="1" applyFill="1" applyBorder="1" applyAlignment="1">
      <alignment horizontal="right" vertical="center" indent="1"/>
    </xf>
    <xf numFmtId="3" fontId="65" fillId="0" borderId="20" xfId="0" applyNumberFormat="1" applyFont="1" applyFill="1" applyBorder="1" applyAlignment="1">
      <alignment horizontal="right" vertical="center" indent="1"/>
    </xf>
    <xf numFmtId="3" fontId="65" fillId="0" borderId="31" xfId="0" applyNumberFormat="1" applyFont="1" applyFill="1" applyBorder="1" applyAlignment="1">
      <alignment horizontal="right" vertical="center" indent="1"/>
    </xf>
    <xf numFmtId="3" fontId="60" fillId="0" borderId="144" xfId="0" applyNumberFormat="1" applyFont="1" applyFill="1" applyBorder="1" applyAlignment="1">
      <alignment horizontal="right" vertical="center" indent="1"/>
    </xf>
    <xf numFmtId="3" fontId="60" fillId="0" borderId="19" xfId="0" applyNumberFormat="1" applyFont="1" applyFill="1" applyBorder="1" applyAlignment="1">
      <alignment horizontal="right" vertical="center" indent="1"/>
    </xf>
    <xf numFmtId="3" fontId="60" fillId="0" borderId="29" xfId="0" applyNumberFormat="1" applyFont="1" applyFill="1" applyBorder="1" applyAlignment="1">
      <alignment horizontal="right" vertical="center" indent="1"/>
    </xf>
    <xf numFmtId="177" fontId="60" fillId="0" borderId="87" xfId="0" applyNumberFormat="1" applyFont="1" applyFill="1" applyBorder="1" applyAlignment="1">
      <alignment horizontal="right" vertical="center" indent="1"/>
    </xf>
    <xf numFmtId="177" fontId="60" fillId="0" borderId="16" xfId="0" applyNumberFormat="1" applyFont="1" applyFill="1" applyBorder="1" applyAlignment="1">
      <alignment horizontal="right" vertical="center" indent="1"/>
    </xf>
    <xf numFmtId="177" fontId="60" fillId="0" borderId="58" xfId="0" applyNumberFormat="1" applyFont="1" applyFill="1" applyBorder="1" applyAlignment="1">
      <alignment horizontal="right" vertical="center" indent="1"/>
    </xf>
    <xf numFmtId="3" fontId="60" fillId="0" borderId="92" xfId="0" applyNumberFormat="1" applyFont="1" applyFill="1" applyBorder="1" applyAlignment="1">
      <alignment horizontal="right" vertical="center" indent="1"/>
    </xf>
    <xf numFmtId="3" fontId="60" fillId="0" borderId="22" xfId="0" applyNumberFormat="1" applyFont="1" applyFill="1" applyBorder="1" applyAlignment="1">
      <alignment horizontal="right" vertical="center" indent="1"/>
    </xf>
    <xf numFmtId="3" fontId="60" fillId="0" borderId="33" xfId="0" applyNumberFormat="1" applyFont="1" applyFill="1" applyBorder="1" applyAlignment="1">
      <alignment horizontal="right" vertical="center" indent="1"/>
    </xf>
    <xf numFmtId="177" fontId="60" fillId="0" borderId="146" xfId="0" applyNumberFormat="1" applyFont="1" applyFill="1" applyBorder="1" applyAlignment="1">
      <alignment horizontal="right" vertical="center" indent="1"/>
    </xf>
    <xf numFmtId="177" fontId="60" fillId="0" borderId="21" xfId="0" applyNumberFormat="1" applyFont="1" applyFill="1" applyBorder="1" applyAlignment="1">
      <alignment horizontal="right" vertical="center" indent="1"/>
    </xf>
    <xf numFmtId="177" fontId="60" fillId="0" borderId="32" xfId="0" applyNumberFormat="1" applyFont="1" applyFill="1" applyBorder="1" applyAlignment="1">
      <alignment horizontal="right" vertical="center" indent="1"/>
    </xf>
    <xf numFmtId="3" fontId="60" fillId="0" borderId="86" xfId="0" applyNumberFormat="1" applyFont="1" applyFill="1" applyBorder="1" applyAlignment="1">
      <alignment horizontal="right" vertical="center" indent="1"/>
    </xf>
    <xf numFmtId="3" fontId="60" fillId="0" borderId="71" xfId="0" applyNumberFormat="1" applyFont="1" applyFill="1" applyBorder="1" applyAlignment="1">
      <alignment horizontal="right" vertical="center" indent="1"/>
    </xf>
    <xf numFmtId="3" fontId="60" fillId="0" borderId="84" xfId="0" applyNumberFormat="1" applyFont="1" applyFill="1" applyBorder="1" applyAlignment="1">
      <alignment horizontal="right" vertical="center" indent="1"/>
    </xf>
    <xf numFmtId="177" fontId="60" fillId="0" borderId="85" xfId="0" applyNumberFormat="1" applyFont="1" applyFill="1" applyBorder="1" applyAlignment="1">
      <alignment horizontal="right" vertical="center" indent="1"/>
    </xf>
    <xf numFmtId="177" fontId="60" fillId="0" borderId="20" xfId="0" applyNumberFormat="1" applyFont="1" applyFill="1" applyBorder="1" applyAlignment="1">
      <alignment horizontal="right" vertical="center" indent="1"/>
    </xf>
    <xf numFmtId="177" fontId="60" fillId="0" borderId="31" xfId="0" applyNumberFormat="1" applyFont="1" applyFill="1" applyBorder="1" applyAlignment="1">
      <alignment horizontal="right" vertical="center" indent="1"/>
    </xf>
    <xf numFmtId="177" fontId="60" fillId="0" borderId="92" xfId="0" applyNumberFormat="1" applyFont="1" applyFill="1" applyBorder="1" applyAlignment="1">
      <alignment horizontal="right" vertical="center" indent="1"/>
    </xf>
    <xf numFmtId="177" fontId="60" fillId="0" borderId="22" xfId="0" applyNumberFormat="1" applyFont="1" applyFill="1" applyBorder="1" applyAlignment="1">
      <alignment horizontal="right" vertical="center" indent="1"/>
    </xf>
    <xf numFmtId="177" fontId="60" fillId="0" borderId="33" xfId="0" applyNumberFormat="1" applyFont="1" applyFill="1" applyBorder="1" applyAlignment="1">
      <alignment horizontal="right" vertical="center" indent="1"/>
    </xf>
    <xf numFmtId="3" fontId="60" fillId="0" borderId="156" xfId="0" applyNumberFormat="1" applyFont="1" applyFill="1" applyBorder="1" applyAlignment="1">
      <alignment horizontal="right" vertical="center" indent="1"/>
    </xf>
    <xf numFmtId="3" fontId="60" fillId="0" borderId="124" xfId="0" applyNumberFormat="1" applyFont="1" applyFill="1" applyBorder="1" applyAlignment="1">
      <alignment horizontal="right" vertical="center" indent="1"/>
    </xf>
    <xf numFmtId="3" fontId="60" fillId="0" borderId="126" xfId="0" applyNumberFormat="1" applyFont="1" applyFill="1" applyBorder="1" applyAlignment="1">
      <alignment horizontal="right" vertical="center" indent="1"/>
    </xf>
    <xf numFmtId="0" fontId="60" fillId="0" borderId="0" xfId="0" applyFont="1" applyAlignment="1">
      <alignment horizontal="right" indent="1"/>
    </xf>
    <xf numFmtId="0" fontId="60" fillId="0" borderId="0" xfId="0" applyFont="1" applyAlignment="1">
      <alignment horizontal="right" vertical="center" indent="1"/>
    </xf>
    <xf numFmtId="3" fontId="60" fillId="0" borderId="146" xfId="0" applyNumberFormat="1" applyFont="1" applyFill="1" applyBorder="1" applyAlignment="1">
      <alignment horizontal="right" vertical="center" indent="1"/>
    </xf>
    <xf numFmtId="3" fontId="60" fillId="0" borderId="21" xfId="0" applyNumberFormat="1" applyFont="1" applyFill="1" applyBorder="1" applyAlignment="1">
      <alignment horizontal="right" vertical="center" indent="1"/>
    </xf>
    <xf numFmtId="3" fontId="60" fillId="0" borderId="32" xfId="0" applyNumberFormat="1" applyFont="1" applyFill="1" applyBorder="1" applyAlignment="1">
      <alignment horizontal="right" vertical="center" indent="1"/>
    </xf>
    <xf numFmtId="0" fontId="60" fillId="0" borderId="71" xfId="0" applyNumberFormat="1" applyFont="1" applyFill="1" applyBorder="1" applyAlignment="1">
      <alignment horizontal="right" vertical="center" indent="1"/>
    </xf>
    <xf numFmtId="0" fontId="60" fillId="0" borderId="84" xfId="0" applyNumberFormat="1" applyFont="1" applyFill="1" applyBorder="1" applyAlignment="1">
      <alignment horizontal="right" vertical="center" indent="1"/>
    </xf>
    <xf numFmtId="3" fontId="65" fillId="0" borderId="185" xfId="0" applyNumberFormat="1" applyFont="1" applyFill="1" applyBorder="1" applyAlignment="1">
      <alignment horizontal="right" vertical="center" indent="1"/>
    </xf>
    <xf numFmtId="3" fontId="60" fillId="0" borderId="0" xfId="0" applyNumberFormat="1" applyFont="1" applyFill="1" applyBorder="1" applyAlignment="1">
      <alignment horizontal="right" indent="1"/>
    </xf>
    <xf numFmtId="0" fontId="60" fillId="0" borderId="0" xfId="0" applyNumberFormat="1" applyFont="1" applyFill="1" applyBorder="1" applyAlignment="1">
      <alignment horizontal="right" vertical="center" indent="1"/>
    </xf>
    <xf numFmtId="177" fontId="60" fillId="0" borderId="0" xfId="0" applyNumberFormat="1" applyFont="1" applyFill="1" applyBorder="1" applyAlignment="1">
      <alignment horizontal="right" vertical="center" indent="1"/>
    </xf>
    <xf numFmtId="177" fontId="65" fillId="0" borderId="0" xfId="0" applyNumberFormat="1" applyFont="1" applyFill="1" applyBorder="1" applyAlignment="1">
      <alignment horizontal="right" vertical="center" indent="1"/>
    </xf>
    <xf numFmtId="49" fontId="60" fillId="20" borderId="55" xfId="0" applyNumberFormat="1" applyFont="1" applyFill="1" applyBorder="1" applyAlignment="1">
      <alignment horizontal="center" vertical="center"/>
    </xf>
    <xf numFmtId="3" fontId="60" fillId="0" borderId="144" xfId="0" applyNumberFormat="1" applyFont="1" applyBorder="1" applyAlignment="1">
      <alignment horizontal="right" vertical="top" indent="1"/>
    </xf>
    <xf numFmtId="3" fontId="60" fillId="0" borderId="19" xfId="0" applyNumberFormat="1" applyFont="1" applyBorder="1" applyAlignment="1">
      <alignment horizontal="right" vertical="top" indent="1"/>
    </xf>
    <xf numFmtId="3" fontId="60" fillId="0" borderId="29" xfId="0" applyNumberFormat="1" applyFont="1" applyBorder="1" applyAlignment="1">
      <alignment horizontal="right" vertical="top" indent="1"/>
    </xf>
    <xf numFmtId="177" fontId="60" fillId="0" borderId="87" xfId="0" applyNumberFormat="1" applyFont="1" applyBorder="1" applyAlignment="1">
      <alignment horizontal="right" vertical="top" indent="1"/>
    </xf>
    <xf numFmtId="177" fontId="60" fillId="0" borderId="16" xfId="0" applyNumberFormat="1" applyFont="1" applyBorder="1" applyAlignment="1">
      <alignment horizontal="right" vertical="top" indent="1"/>
    </xf>
    <xf numFmtId="177" fontId="60" fillId="0" borderId="58" xfId="0" applyNumberFormat="1" applyFont="1" applyBorder="1" applyAlignment="1">
      <alignment horizontal="right" vertical="top" indent="1"/>
    </xf>
    <xf numFmtId="3" fontId="60" fillId="0" borderId="92" xfId="0" applyNumberFormat="1" applyFont="1" applyBorder="1" applyAlignment="1">
      <alignment horizontal="right" vertical="top" indent="1"/>
    </xf>
    <xf numFmtId="3" fontId="60" fillId="0" borderId="22" xfId="0" applyNumberFormat="1" applyFont="1" applyBorder="1" applyAlignment="1">
      <alignment horizontal="right" vertical="top" indent="1"/>
    </xf>
    <xf numFmtId="3" fontId="60" fillId="0" borderId="33" xfId="0" applyNumberFormat="1" applyFont="1" applyBorder="1" applyAlignment="1">
      <alignment horizontal="right" vertical="top" indent="1"/>
    </xf>
    <xf numFmtId="177" fontId="60" fillId="0" borderId="146" xfId="0" applyNumberFormat="1" applyFont="1" applyBorder="1" applyAlignment="1">
      <alignment horizontal="right" vertical="top" indent="1"/>
    </xf>
    <xf numFmtId="177" fontId="60" fillId="0" borderId="21" xfId="0" applyNumberFormat="1" applyFont="1" applyBorder="1" applyAlignment="1">
      <alignment horizontal="right" vertical="top" indent="1"/>
    </xf>
    <xf numFmtId="177" fontId="60" fillId="0" borderId="32" xfId="0" applyNumberFormat="1" applyFont="1" applyBorder="1" applyAlignment="1">
      <alignment horizontal="right" vertical="top" indent="1"/>
    </xf>
    <xf numFmtId="3" fontId="60" fillId="0" borderId="86" xfId="0" applyNumberFormat="1" applyFont="1" applyBorder="1" applyAlignment="1">
      <alignment horizontal="right" vertical="top" indent="1"/>
    </xf>
    <xf numFmtId="3" fontId="60" fillId="0" borderId="71" xfId="0" applyNumberFormat="1" applyFont="1" applyBorder="1" applyAlignment="1">
      <alignment horizontal="right" vertical="top" indent="1"/>
    </xf>
    <xf numFmtId="3" fontId="60" fillId="0" borderId="84" xfId="0" applyNumberFormat="1" applyFont="1" applyBorder="1" applyAlignment="1">
      <alignment horizontal="right" vertical="top" indent="1"/>
    </xf>
    <xf numFmtId="177" fontId="60" fillId="0" borderId="85" xfId="0" applyNumberFormat="1" applyFont="1" applyBorder="1" applyAlignment="1">
      <alignment horizontal="right" vertical="top" indent="1"/>
    </xf>
    <xf numFmtId="177" fontId="60" fillId="0" borderId="20" xfId="0" applyNumberFormat="1" applyFont="1" applyBorder="1" applyAlignment="1">
      <alignment horizontal="right" vertical="top" indent="1"/>
    </xf>
    <xf numFmtId="177" fontId="60" fillId="0" borderId="31" xfId="0" applyNumberFormat="1" applyFont="1" applyBorder="1" applyAlignment="1">
      <alignment horizontal="right" vertical="top" indent="1"/>
    </xf>
    <xf numFmtId="177" fontId="60" fillId="0" borderId="92" xfId="0" applyNumberFormat="1" applyFont="1" applyBorder="1" applyAlignment="1">
      <alignment horizontal="right" vertical="top" indent="1"/>
    </xf>
    <xf numFmtId="177" fontId="60" fillId="0" borderId="22" xfId="0" applyNumberFormat="1" applyFont="1" applyBorder="1" applyAlignment="1">
      <alignment horizontal="right" vertical="top" indent="1"/>
    </xf>
    <xf numFmtId="177" fontId="60" fillId="0" borderId="33" xfId="0" applyNumberFormat="1" applyFont="1" applyBorder="1" applyAlignment="1">
      <alignment horizontal="right" vertical="top" indent="1"/>
    </xf>
    <xf numFmtId="177" fontId="60" fillId="0" borderId="94" xfId="0" applyNumberFormat="1" applyFont="1" applyBorder="1" applyAlignment="1">
      <alignment horizontal="right" vertical="top" indent="1"/>
    </xf>
    <xf numFmtId="177" fontId="60" fillId="0" borderId="38" xfId="0" applyNumberFormat="1" applyFont="1" applyBorder="1" applyAlignment="1">
      <alignment horizontal="right" vertical="top" indent="1"/>
    </xf>
    <xf numFmtId="3" fontId="60" fillId="0" borderId="29" xfId="0" applyNumberFormat="1" applyFont="1" applyBorder="1" applyAlignment="1">
      <alignment horizontal="center" vertical="top"/>
    </xf>
    <xf numFmtId="177" fontId="60" fillId="0" borderId="58" xfId="0" applyNumberFormat="1" applyFont="1" applyBorder="1" applyAlignment="1">
      <alignment horizontal="center" vertical="top"/>
    </xf>
    <xf numFmtId="3" fontId="60" fillId="0" borderId="33" xfId="0" applyNumberFormat="1" applyFont="1" applyBorder="1" applyAlignment="1">
      <alignment horizontal="center" vertical="top"/>
    </xf>
    <xf numFmtId="177" fontId="60" fillId="0" borderId="32" xfId="0" applyNumberFormat="1" applyFont="1" applyBorder="1" applyAlignment="1">
      <alignment horizontal="center" vertical="top"/>
    </xf>
    <xf numFmtId="3" fontId="60" fillId="0" borderId="84" xfId="0" applyNumberFormat="1" applyFont="1" applyBorder="1" applyAlignment="1">
      <alignment horizontal="center" vertical="top"/>
    </xf>
    <xf numFmtId="177" fontId="60" fillId="0" borderId="31" xfId="0" applyNumberFormat="1" applyFont="1" applyBorder="1" applyAlignment="1">
      <alignment horizontal="center" vertical="top"/>
    </xf>
    <xf numFmtId="177" fontId="60" fillId="0" borderId="33" xfId="0" applyNumberFormat="1" applyFont="1" applyBorder="1" applyAlignment="1">
      <alignment horizontal="center" vertical="top"/>
    </xf>
    <xf numFmtId="49" fontId="59" fillId="20" borderId="40" xfId="0" applyNumberFormat="1" applyFont="1" applyFill="1" applyBorder="1" applyAlignment="1">
      <alignment horizontal="center" vertical="center" wrapText="1"/>
    </xf>
    <xf numFmtId="49" fontId="59" fillId="20" borderId="41" xfId="0" applyNumberFormat="1" applyFont="1" applyFill="1" applyBorder="1" applyAlignment="1">
      <alignment horizontal="center" vertical="center" wrapText="1"/>
    </xf>
    <xf numFmtId="49" fontId="59" fillId="20" borderId="42" xfId="0" applyNumberFormat="1" applyFont="1" applyFill="1" applyBorder="1" applyAlignment="1">
      <alignment horizontal="center" vertical="center" wrapText="1"/>
    </xf>
    <xf numFmtId="1" fontId="59" fillId="20" borderId="50" xfId="0" applyNumberFormat="1" applyFont="1" applyFill="1" applyBorder="1" applyAlignment="1">
      <alignment horizontal="center" vertical="center"/>
    </xf>
    <xf numFmtId="177" fontId="52" fillId="0" borderId="33" xfId="0" applyNumberFormat="1" applyFont="1" applyBorder="1" applyAlignment="1">
      <alignment horizontal="center"/>
    </xf>
    <xf numFmtId="1" fontId="59" fillId="20" borderId="45" xfId="0" applyNumberFormat="1" applyFont="1" applyFill="1" applyBorder="1" applyAlignment="1">
      <alignment horizontal="center" vertical="center"/>
    </xf>
    <xf numFmtId="177" fontId="52" fillId="0" borderId="34" xfId="0" applyNumberFormat="1" applyFont="1" applyBorder="1" applyAlignment="1">
      <alignment horizontal="center"/>
    </xf>
    <xf numFmtId="0" fontId="52" fillId="0" borderId="1" xfId="0" applyFont="1" applyBorder="1" applyAlignment="1">
      <alignment horizontal="center"/>
    </xf>
    <xf numFmtId="1" fontId="59" fillId="20" borderId="43" xfId="0" applyNumberFormat="1" applyFont="1" applyFill="1" applyBorder="1" applyAlignment="1">
      <alignment horizontal="center" vertical="center"/>
    </xf>
    <xf numFmtId="177" fontId="52" fillId="0" borderId="67" xfId="0" applyNumberFormat="1" applyFont="1" applyBorder="1" applyAlignment="1">
      <alignment horizontal="right" vertical="center" indent="1"/>
    </xf>
    <xf numFmtId="177" fontId="52" fillId="0" borderId="0" xfId="0" applyNumberFormat="1" applyFont="1" applyAlignment="1">
      <alignment horizontal="right" vertical="center" indent="1"/>
    </xf>
    <xf numFmtId="177" fontId="52" fillId="0" borderId="66" xfId="0" applyNumberFormat="1" applyFont="1" applyBorder="1" applyAlignment="1">
      <alignment horizontal="right" vertical="center" indent="1"/>
    </xf>
    <xf numFmtId="177" fontId="52" fillId="0" borderId="131" xfId="0" applyNumberFormat="1" applyFont="1" applyBorder="1" applyAlignment="1">
      <alignment horizontal="right" vertical="center" indent="1"/>
    </xf>
    <xf numFmtId="1" fontId="59" fillId="20" borderId="91" xfId="0" applyNumberFormat="1" applyFont="1" applyFill="1" applyBorder="1" applyAlignment="1">
      <alignment horizontal="center" vertical="center"/>
    </xf>
    <xf numFmtId="49" fontId="59" fillId="20" borderId="36" xfId="0" applyNumberFormat="1" applyFont="1" applyFill="1" applyBorder="1" applyAlignment="1">
      <alignment horizontal="center" vertical="center" textRotation="90" wrapText="1"/>
    </xf>
    <xf numFmtId="49" fontId="59" fillId="20" borderId="37" xfId="0" applyNumberFormat="1" applyFont="1" applyFill="1" applyBorder="1" applyAlignment="1">
      <alignment horizontal="center" vertical="center" textRotation="90" wrapText="1"/>
    </xf>
    <xf numFmtId="49" fontId="59" fillId="20" borderId="48" xfId="0" applyNumberFormat="1" applyFont="1" applyFill="1" applyBorder="1" applyAlignment="1">
      <alignment horizontal="center" vertical="center" textRotation="90" wrapText="1"/>
    </xf>
    <xf numFmtId="177" fontId="59" fillId="0" borderId="200" xfId="0" applyNumberFormat="1" applyFont="1" applyBorder="1" applyAlignment="1">
      <alignment horizontal="right" vertical="center" indent="1"/>
    </xf>
    <xf numFmtId="177" fontId="59" fillId="0" borderId="201" xfId="0" applyNumberFormat="1" applyFont="1" applyBorder="1" applyAlignment="1">
      <alignment horizontal="right" vertical="center" indent="1"/>
    </xf>
    <xf numFmtId="0" fontId="60" fillId="0" borderId="0" xfId="0" applyFont="1" applyAlignment="1">
      <alignment horizontal="center"/>
    </xf>
    <xf numFmtId="2" fontId="60" fillId="0" borderId="0" xfId="0" applyNumberFormat="1" applyFont="1" applyAlignment="1">
      <alignment horizontal="center"/>
    </xf>
    <xf numFmtId="0" fontId="59" fillId="20" borderId="88" xfId="0" applyFont="1" applyFill="1" applyBorder="1" applyAlignment="1">
      <alignment horizontal="center" vertical="center"/>
    </xf>
    <xf numFmtId="0" fontId="59" fillId="20" borderId="41" xfId="0" applyFont="1" applyFill="1" applyBorder="1" applyAlignment="1">
      <alignment horizontal="center" vertical="center"/>
    </xf>
    <xf numFmtId="0" fontId="59" fillId="20" borderId="139" xfId="0" applyFont="1" applyFill="1" applyBorder="1" applyAlignment="1">
      <alignment horizontal="center" vertical="center"/>
    </xf>
    <xf numFmtId="0" fontId="59" fillId="20" borderId="143" xfId="0" applyFont="1" applyFill="1" applyBorder="1" applyAlignment="1">
      <alignment horizontal="center" vertical="center"/>
    </xf>
    <xf numFmtId="0" fontId="59" fillId="20" borderId="42" xfId="0" applyFont="1" applyFill="1" applyBorder="1" applyAlignment="1">
      <alignment horizontal="center" vertical="center"/>
    </xf>
    <xf numFmtId="0" fontId="52" fillId="20" borderId="43" xfId="0" applyFont="1" applyFill="1" applyBorder="1" applyAlignment="1">
      <alignment horizontal="left" vertical="center" indent="1"/>
    </xf>
    <xf numFmtId="166" fontId="52" fillId="0" borderId="21" xfId="0" applyNumberFormat="1" applyFont="1" applyBorder="1" applyAlignment="1">
      <alignment horizontal="right" vertical="center" indent="1"/>
    </xf>
    <xf numFmtId="166" fontId="52" fillId="0" borderId="0" xfId="0" applyNumberFormat="1" applyFont="1" applyAlignment="1">
      <alignment horizontal="right" vertical="center" indent="1"/>
    </xf>
    <xf numFmtId="166" fontId="52" fillId="0" borderId="103" xfId="0" applyNumberFormat="1" applyFont="1" applyBorder="1" applyAlignment="1">
      <alignment horizontal="right" vertical="center" indent="1"/>
    </xf>
    <xf numFmtId="0" fontId="52" fillId="20" borderId="45" xfId="0" applyFont="1" applyFill="1" applyBorder="1" applyAlignment="1">
      <alignment horizontal="left" vertical="center" indent="1"/>
    </xf>
    <xf numFmtId="166" fontId="52" fillId="0" borderId="1" xfId="0" applyNumberFormat="1" applyFont="1" applyBorder="1" applyAlignment="1">
      <alignment horizontal="right" vertical="center" indent="1"/>
    </xf>
    <xf numFmtId="166" fontId="52" fillId="0" borderId="17" xfId="0" applyNumberFormat="1" applyFont="1" applyBorder="1" applyAlignment="1">
      <alignment horizontal="right" vertical="center" indent="1"/>
    </xf>
    <xf numFmtId="166" fontId="52" fillId="0" borderId="65" xfId="0" applyNumberFormat="1" applyFont="1" applyBorder="1" applyAlignment="1">
      <alignment horizontal="right" vertical="center" indent="1"/>
    </xf>
    <xf numFmtId="0" fontId="59" fillId="20" borderId="45" xfId="0" applyFont="1" applyFill="1" applyBorder="1" applyAlignment="1">
      <alignment horizontal="left" vertical="center" indent="1"/>
    </xf>
    <xf numFmtId="166" fontId="59" fillId="0" borderId="75" xfId="0" applyNumberFormat="1" applyFont="1" applyBorder="1" applyAlignment="1">
      <alignment horizontal="right" vertical="center" indent="1"/>
    </xf>
    <xf numFmtId="166" fontId="59" fillId="0" borderId="1" xfId="0" applyNumberFormat="1" applyFont="1" applyBorder="1" applyAlignment="1">
      <alignment horizontal="right" vertical="center" indent="1"/>
    </xf>
    <xf numFmtId="166" fontId="59" fillId="0" borderId="17" xfId="0" applyNumberFormat="1" applyFont="1" applyBorder="1" applyAlignment="1">
      <alignment horizontal="right" vertical="center" indent="1"/>
    </xf>
    <xf numFmtId="166" fontId="59" fillId="0" borderId="65" xfId="0" applyNumberFormat="1" applyFont="1" applyBorder="1" applyAlignment="1">
      <alignment horizontal="right" vertical="center" indent="1"/>
    </xf>
    <xf numFmtId="166" fontId="59" fillId="0" borderId="64" xfId="0" applyNumberFormat="1" applyFont="1" applyBorder="1" applyAlignment="1">
      <alignment horizontal="right" vertical="center" indent="1"/>
    </xf>
    <xf numFmtId="166" fontId="59" fillId="0" borderId="34" xfId="0" applyNumberFormat="1" applyFont="1" applyBorder="1" applyAlignment="1">
      <alignment horizontal="right" vertical="center" indent="1"/>
    </xf>
    <xf numFmtId="166" fontId="52" fillId="0" borderId="75" xfId="0" applyNumberFormat="1" applyFont="1" applyBorder="1" applyAlignment="1">
      <alignment horizontal="right" vertical="center" indent="1"/>
    </xf>
    <xf numFmtId="0" fontId="52" fillId="0" borderId="22" xfId="0" applyFont="1" applyBorder="1" applyAlignment="1">
      <alignment horizontal="center"/>
    </xf>
    <xf numFmtId="166" fontId="52" fillId="0" borderId="75" xfId="0" applyNumberFormat="1" applyFont="1" applyBorder="1" applyAlignment="1">
      <alignment horizontal="center" vertical="center"/>
    </xf>
    <xf numFmtId="0" fontId="52" fillId="20" borderId="91" xfId="0" applyFont="1" applyFill="1" applyBorder="1" applyAlignment="1">
      <alignment horizontal="left" vertical="center" indent="1"/>
    </xf>
    <xf numFmtId="166" fontId="52" fillId="0" borderId="68" xfId="0" applyNumberFormat="1" applyFont="1" applyBorder="1" applyAlignment="1">
      <alignment horizontal="right" vertical="center" indent="1"/>
    </xf>
    <xf numFmtId="166" fontId="52" fillId="0" borderId="67" xfId="0" applyNumberFormat="1" applyFont="1" applyBorder="1" applyAlignment="1">
      <alignment horizontal="right" vertical="center" indent="1"/>
    </xf>
    <xf numFmtId="0" fontId="59" fillId="20" borderId="138" xfId="0" applyFont="1" applyFill="1" applyBorder="1" applyAlignment="1">
      <alignment horizontal="left" vertical="center" indent="1"/>
    </xf>
    <xf numFmtId="166" fontId="59" fillId="0" borderId="156" xfId="0" applyNumberFormat="1" applyFont="1" applyBorder="1" applyAlignment="1">
      <alignment horizontal="right" vertical="center" indent="1"/>
    </xf>
    <xf numFmtId="166" fontId="59" fillId="0" borderId="124" xfId="0" applyNumberFormat="1" applyFont="1" applyBorder="1" applyAlignment="1">
      <alignment horizontal="right" vertical="center" indent="1"/>
    </xf>
    <xf numFmtId="166" fontId="59" fillId="0" borderId="123" xfId="0" applyNumberFormat="1" applyFont="1" applyBorder="1" applyAlignment="1">
      <alignment horizontal="right" vertical="center" indent="1"/>
    </xf>
    <xf numFmtId="166" fontId="59" fillId="0" borderId="142" xfId="0" applyNumberFormat="1" applyFont="1" applyBorder="1" applyAlignment="1">
      <alignment horizontal="right" vertical="center" indent="1"/>
    </xf>
    <xf numFmtId="166" fontId="59" fillId="0" borderId="137" xfId="0" applyNumberFormat="1" applyFont="1" applyBorder="1" applyAlignment="1">
      <alignment horizontal="right" vertical="center" indent="1"/>
    </xf>
    <xf numFmtId="166" fontId="59" fillId="0" borderId="126" xfId="0" applyNumberFormat="1" applyFont="1" applyBorder="1" applyAlignment="1">
      <alignment horizontal="right" vertical="center" indent="1"/>
    </xf>
    <xf numFmtId="177" fontId="52" fillId="0" borderId="63" xfId="0" applyNumberFormat="1" applyFont="1" applyBorder="1" applyAlignment="1">
      <alignment horizontal="right" vertical="center" indent="1"/>
    </xf>
    <xf numFmtId="166" fontId="59" fillId="0" borderId="0" xfId="0" applyNumberFormat="1" applyFont="1" applyAlignment="1">
      <alignment horizontal="right" vertical="center" indent="1"/>
    </xf>
    <xf numFmtId="166" fontId="59" fillId="0" borderId="103" xfId="0" applyNumberFormat="1" applyFont="1" applyBorder="1" applyAlignment="1">
      <alignment horizontal="right" vertical="center" indent="1"/>
    </xf>
    <xf numFmtId="177" fontId="59" fillId="0" borderId="63" xfId="0" applyNumberFormat="1" applyFont="1" applyBorder="1" applyAlignment="1">
      <alignment horizontal="right" vertical="center" indent="1"/>
    </xf>
    <xf numFmtId="177" fontId="59" fillId="0" borderId="22" xfId="0" applyNumberFormat="1" applyFont="1" applyBorder="1" applyAlignment="1">
      <alignment horizontal="right" vertical="center" indent="1"/>
    </xf>
    <xf numFmtId="49" fontId="59" fillId="20" borderId="115" xfId="0" applyNumberFormat="1" applyFont="1" applyFill="1" applyBorder="1" applyAlignment="1">
      <alignment horizontal="center" vertical="center"/>
    </xf>
    <xf numFmtId="49" fontId="59" fillId="20" borderId="190" xfId="0" applyNumberFormat="1" applyFont="1" applyFill="1" applyBorder="1" applyAlignment="1">
      <alignment horizontal="center" vertical="center"/>
    </xf>
    <xf numFmtId="0" fontId="59" fillId="20" borderId="192" xfId="0" applyFont="1" applyFill="1" applyBorder="1" applyAlignment="1">
      <alignment horizontal="center" vertical="center"/>
    </xf>
    <xf numFmtId="49" fontId="59" fillId="20" borderId="193" xfId="0" applyNumberFormat="1" applyFont="1" applyFill="1" applyBorder="1" applyAlignment="1">
      <alignment horizontal="center" vertical="center"/>
    </xf>
    <xf numFmtId="0" fontId="59" fillId="20" borderId="191" xfId="0" applyFont="1" applyFill="1" applyBorder="1" applyAlignment="1">
      <alignment horizontal="center" vertical="center"/>
    </xf>
    <xf numFmtId="49" fontId="59" fillId="20" borderId="189" xfId="0" applyNumberFormat="1" applyFont="1" applyFill="1" applyBorder="1" applyAlignment="1">
      <alignment horizontal="center" vertical="center"/>
    </xf>
    <xf numFmtId="0" fontId="59" fillId="20" borderId="78" xfId="0" applyFont="1" applyFill="1" applyBorder="1" applyAlignment="1">
      <alignment horizontal="center" vertical="center"/>
    </xf>
    <xf numFmtId="166" fontId="59" fillId="0" borderId="115" xfId="0" applyNumberFormat="1" applyFont="1" applyBorder="1" applyAlignment="1">
      <alignment horizontal="right" vertical="center" indent="2"/>
    </xf>
    <xf numFmtId="166" fontId="52" fillId="0" borderId="134" xfId="0" applyNumberFormat="1" applyFont="1" applyBorder="1" applyAlignment="1">
      <alignment horizontal="right" vertical="center" indent="2"/>
    </xf>
    <xf numFmtId="166" fontId="52" fillId="0" borderId="171" xfId="0" applyNumberFormat="1" applyFont="1" applyBorder="1" applyAlignment="1">
      <alignment horizontal="right" vertical="center" indent="3"/>
    </xf>
    <xf numFmtId="166" fontId="52" fillId="0" borderId="77" xfId="0" applyNumberFormat="1" applyFont="1" applyBorder="1" applyAlignment="1">
      <alignment horizontal="right" vertical="center" indent="2"/>
    </xf>
    <xf numFmtId="166" fontId="52" fillId="0" borderId="74" xfId="0" applyNumberFormat="1" applyFont="1" applyBorder="1" applyAlignment="1">
      <alignment horizontal="right" vertical="center" indent="3"/>
    </xf>
    <xf numFmtId="166" fontId="59" fillId="0" borderId="109" xfId="0" applyNumberFormat="1" applyFont="1" applyBorder="1" applyAlignment="1">
      <alignment horizontal="right" vertical="center" indent="2"/>
    </xf>
    <xf numFmtId="166" fontId="52" fillId="0" borderId="100" xfId="0" applyNumberFormat="1" applyFont="1" applyBorder="1" applyAlignment="1">
      <alignment horizontal="right" vertical="center" indent="2"/>
    </xf>
    <xf numFmtId="166" fontId="52" fillId="0" borderId="170" xfId="0" applyNumberFormat="1" applyFont="1" applyBorder="1" applyAlignment="1">
      <alignment horizontal="right" vertical="center" indent="3"/>
    </xf>
    <xf numFmtId="166" fontId="52" fillId="0" borderId="17" xfId="0" applyNumberFormat="1" applyFont="1" applyBorder="1" applyAlignment="1">
      <alignment horizontal="right" vertical="center" indent="2"/>
    </xf>
    <xf numFmtId="166" fontId="52" fillId="0" borderId="34" xfId="0" applyNumberFormat="1" applyFont="1" applyBorder="1" applyAlignment="1">
      <alignment horizontal="right" vertical="center" indent="3"/>
    </xf>
    <xf numFmtId="166" fontId="59" fillId="0" borderId="110" xfId="0" applyNumberFormat="1" applyFont="1" applyBorder="1" applyAlignment="1">
      <alignment horizontal="right" vertical="center" indent="2"/>
    </xf>
    <xf numFmtId="166" fontId="52" fillId="0" borderId="194" xfId="0" applyNumberFormat="1" applyFont="1" applyBorder="1" applyAlignment="1">
      <alignment horizontal="right" vertical="center" indent="2"/>
    </xf>
    <xf numFmtId="166" fontId="52" fillId="0" borderId="183" xfId="0" applyNumberFormat="1" applyFont="1" applyBorder="1" applyAlignment="1">
      <alignment horizontal="right" vertical="center" indent="3"/>
    </xf>
    <xf numFmtId="166" fontId="52" fillId="0" borderId="36" xfId="0" applyNumberFormat="1" applyFont="1" applyBorder="1" applyAlignment="1">
      <alignment horizontal="right" vertical="center" indent="2"/>
    </xf>
    <xf numFmtId="166" fontId="52" fillId="0" borderId="48" xfId="0" applyNumberFormat="1" applyFont="1" applyBorder="1" applyAlignment="1">
      <alignment horizontal="right" vertical="center" indent="3"/>
    </xf>
    <xf numFmtId="166" fontId="52" fillId="0" borderId="134" xfId="0" applyNumberFormat="1" applyFont="1" applyBorder="1" applyAlignment="1">
      <alignment horizontal="center"/>
    </xf>
    <xf numFmtId="166" fontId="52" fillId="0" borderId="171" xfId="0" applyNumberFormat="1" applyFont="1" applyBorder="1" applyAlignment="1">
      <alignment horizontal="center"/>
    </xf>
    <xf numFmtId="166" fontId="52" fillId="0" borderId="77" xfId="0" applyNumberFormat="1" applyFont="1" applyBorder="1" applyAlignment="1">
      <alignment horizontal="center"/>
    </xf>
    <xf numFmtId="166" fontId="52" fillId="0" borderId="74" xfId="0" applyNumberFormat="1" applyFont="1" applyBorder="1" applyAlignment="1">
      <alignment horizontal="center"/>
    </xf>
    <xf numFmtId="166" fontId="52" fillId="0" borderId="100" xfId="0" applyNumberFormat="1" applyFont="1" applyBorder="1" applyAlignment="1">
      <alignment horizontal="center"/>
    </xf>
    <xf numFmtId="166" fontId="52" fillId="0" borderId="170" xfId="0" applyNumberFormat="1" applyFont="1" applyBorder="1" applyAlignment="1">
      <alignment horizontal="center"/>
    </xf>
    <xf numFmtId="166" fontId="52" fillId="0" borderId="17" xfId="0" applyNumberFormat="1" applyFont="1" applyBorder="1" applyAlignment="1">
      <alignment horizontal="center"/>
    </xf>
    <xf numFmtId="166" fontId="52" fillId="0" borderId="34" xfId="0" applyNumberFormat="1" applyFont="1" applyBorder="1" applyAlignment="1">
      <alignment horizontal="center"/>
    </xf>
    <xf numFmtId="1" fontId="59" fillId="20" borderId="40" xfId="287" applyNumberFormat="1" applyFont="1" applyFill="1" applyBorder="1" applyAlignment="1">
      <alignment horizontal="center" vertical="center"/>
    </xf>
    <xf numFmtId="1" fontId="59" fillId="20" borderId="41" xfId="287" applyNumberFormat="1" applyFont="1" applyFill="1" applyBorder="1" applyAlignment="1">
      <alignment horizontal="center" vertical="center"/>
    </xf>
    <xf numFmtId="1" fontId="59" fillId="20" borderId="143" xfId="287" applyNumberFormat="1" applyFont="1" applyFill="1" applyBorder="1" applyAlignment="1">
      <alignment horizontal="center" vertical="center"/>
    </xf>
    <xf numFmtId="1" fontId="59" fillId="20" borderId="42" xfId="287" applyNumberFormat="1" applyFont="1" applyFill="1" applyBorder="1" applyAlignment="1">
      <alignment horizontal="center" vertical="center"/>
    </xf>
    <xf numFmtId="49" fontId="52" fillId="20" borderId="50" xfId="287" applyNumberFormat="1" applyFont="1" applyFill="1" applyBorder="1" applyAlignment="1">
      <alignment horizontal="left" vertical="center" indent="1"/>
    </xf>
    <xf numFmtId="177" fontId="52" fillId="0" borderId="26" xfId="143" applyNumberFormat="1" applyFont="1" applyBorder="1" applyAlignment="1" applyProtection="1">
      <alignment horizontal="right" vertical="center" indent="1"/>
      <protection locked="0"/>
    </xf>
    <xf numFmtId="177" fontId="52" fillId="0" borderId="22" xfId="143" applyNumberFormat="1" applyFont="1" applyBorder="1" applyAlignment="1" applyProtection="1">
      <alignment horizontal="right" vertical="center" indent="1"/>
      <protection locked="0"/>
    </xf>
    <xf numFmtId="177" fontId="52" fillId="0" borderId="154" xfId="287" applyNumberFormat="1" applyFont="1" applyBorder="1" applyAlignment="1">
      <alignment horizontal="right" vertical="center" indent="1"/>
    </xf>
    <xf numFmtId="177" fontId="52" fillId="0" borderId="153" xfId="287" applyNumberFormat="1" applyFont="1" applyBorder="1" applyAlignment="1">
      <alignment horizontal="right" vertical="center" indent="1"/>
    </xf>
    <xf numFmtId="177" fontId="52" fillId="0" borderId="155" xfId="287" applyNumberFormat="1" applyFont="1" applyBorder="1" applyAlignment="1">
      <alignment horizontal="right" vertical="center" indent="1"/>
    </xf>
    <xf numFmtId="177" fontId="52" fillId="0" borderId="64" xfId="287" applyNumberFormat="1" applyFont="1" applyBorder="1" applyAlignment="1">
      <alignment horizontal="right" vertical="center" indent="1"/>
    </xf>
    <xf numFmtId="177" fontId="52" fillId="0" borderId="34" xfId="287" applyNumberFormat="1" applyFont="1" applyBorder="1" applyAlignment="1">
      <alignment horizontal="right" vertical="center" indent="1"/>
    </xf>
    <xf numFmtId="49" fontId="52" fillId="20" borderId="91" xfId="287" applyNumberFormat="1" applyFont="1" applyFill="1" applyBorder="1" applyAlignment="1">
      <alignment horizontal="left" vertical="center" indent="1"/>
    </xf>
    <xf numFmtId="177" fontId="52" fillId="0" borderId="68" xfId="143" applyNumberFormat="1" applyFont="1" applyBorder="1" applyAlignment="1" applyProtection="1">
      <alignment horizontal="right" vertical="center" indent="1"/>
      <protection locked="0"/>
    </xf>
    <xf numFmtId="177" fontId="52" fillId="0" borderId="69" xfId="143" applyNumberFormat="1" applyFont="1" applyBorder="1" applyAlignment="1" applyProtection="1">
      <alignment horizontal="right" vertical="center" indent="1"/>
      <protection locked="0"/>
    </xf>
    <xf numFmtId="177" fontId="52" fillId="0" borderId="151" xfId="287" applyNumberFormat="1" applyFont="1" applyBorder="1" applyAlignment="1">
      <alignment horizontal="right" vertical="center" indent="1"/>
    </xf>
    <xf numFmtId="177" fontId="52" fillId="0" borderId="150" xfId="287" applyNumberFormat="1" applyFont="1" applyBorder="1" applyAlignment="1">
      <alignment horizontal="right" vertical="center" indent="1"/>
    </xf>
    <xf numFmtId="177" fontId="52" fillId="0" borderId="149" xfId="287" applyNumberFormat="1" applyFont="1" applyBorder="1" applyAlignment="1">
      <alignment horizontal="right" vertical="center" indent="1"/>
    </xf>
    <xf numFmtId="49" fontId="59" fillId="20" borderId="45" xfId="287" applyNumberFormat="1" applyFont="1" applyFill="1" applyBorder="1" applyAlignment="1">
      <alignment horizontal="left" vertical="center" indent="1"/>
    </xf>
    <xf numFmtId="177" fontId="59" fillId="19" borderId="17" xfId="143" applyNumberFormat="1" applyFont="1" applyFill="1" applyBorder="1" applyAlignment="1" applyProtection="1">
      <alignment horizontal="right" vertical="center" indent="1"/>
      <protection locked="0"/>
    </xf>
    <xf numFmtId="177" fontId="59" fillId="19" borderId="1" xfId="143" applyNumberFormat="1" applyFont="1" applyFill="1" applyBorder="1" applyAlignment="1" applyProtection="1">
      <alignment horizontal="right" vertical="center" indent="1"/>
      <protection locked="0"/>
    </xf>
    <xf numFmtId="177" fontId="59" fillId="19" borderId="1" xfId="287" applyNumberFormat="1" applyFont="1" applyFill="1" applyBorder="1" applyAlignment="1">
      <alignment horizontal="right" vertical="center" indent="1"/>
    </xf>
    <xf numFmtId="177" fontId="59" fillId="0" borderId="1" xfId="287" applyNumberFormat="1" applyFont="1" applyBorder="1" applyAlignment="1">
      <alignment horizontal="right" vertical="center" indent="1"/>
    </xf>
    <xf numFmtId="177" fontId="59" fillId="0" borderId="64" xfId="287" applyNumberFormat="1" applyFont="1" applyBorder="1" applyAlignment="1">
      <alignment horizontal="right" vertical="center" indent="1"/>
    </xf>
    <xf numFmtId="177" fontId="59" fillId="0" borderId="34" xfId="287" applyNumberFormat="1" applyFont="1" applyBorder="1" applyAlignment="1">
      <alignment horizontal="right" vertical="center" indent="1"/>
    </xf>
    <xf numFmtId="177" fontId="52" fillId="0" borderId="152" xfId="0" applyNumberFormat="1" applyFont="1" applyBorder="1" applyAlignment="1">
      <alignment horizontal="right" vertical="center" indent="1"/>
    </xf>
    <xf numFmtId="177" fontId="52" fillId="0" borderId="64" xfId="0" applyNumberFormat="1" applyFont="1" applyBorder="1" applyAlignment="1">
      <alignment horizontal="right" vertical="center" indent="1"/>
    </xf>
    <xf numFmtId="49" fontId="52" fillId="20" borderId="45" xfId="287" applyNumberFormat="1" applyFont="1" applyFill="1" applyBorder="1" applyAlignment="1">
      <alignment horizontal="left" vertical="center" indent="1"/>
    </xf>
    <xf numFmtId="177" fontId="52" fillId="0" borderId="17" xfId="143" applyNumberFormat="1" applyFont="1" applyBorder="1" applyAlignment="1" applyProtection="1">
      <alignment horizontal="right" vertical="center" indent="1"/>
      <protection locked="0"/>
    </xf>
    <xf numFmtId="177" fontId="52" fillId="0" borderId="1" xfId="143" applyNumberFormat="1" applyFont="1" applyBorder="1" applyAlignment="1" applyProtection="1">
      <alignment horizontal="right" vertical="center" indent="1"/>
      <protection locked="0"/>
    </xf>
    <xf numFmtId="177" fontId="52" fillId="0" borderId="105" xfId="287" applyNumberFormat="1" applyFont="1" applyBorder="1" applyAlignment="1">
      <alignment horizontal="right" vertical="center" indent="1"/>
    </xf>
    <xf numFmtId="177" fontId="52" fillId="0" borderId="148" xfId="287" applyNumberFormat="1" applyFont="1" applyBorder="1" applyAlignment="1">
      <alignment horizontal="right" vertical="center" indent="1"/>
    </xf>
    <xf numFmtId="177" fontId="52" fillId="0" borderId="107" xfId="287" applyNumberFormat="1" applyFont="1" applyBorder="1" applyAlignment="1">
      <alignment horizontal="right" vertical="center" indent="1"/>
    </xf>
    <xf numFmtId="177" fontId="52" fillId="0" borderId="17" xfId="143" applyNumberFormat="1" applyFont="1" applyBorder="1" applyAlignment="1" applyProtection="1">
      <alignment horizontal="center"/>
      <protection locked="0"/>
    </xf>
    <xf numFmtId="177" fontId="52" fillId="0" borderId="1" xfId="143" applyNumberFormat="1" applyFont="1" applyBorder="1" applyAlignment="1" applyProtection="1">
      <alignment horizontal="center"/>
      <protection locked="0"/>
    </xf>
    <xf numFmtId="177" fontId="52" fillId="0" borderId="105" xfId="287" applyNumberFormat="1" applyFont="1" applyBorder="1" applyAlignment="1">
      <alignment horizontal="center"/>
    </xf>
    <xf numFmtId="177" fontId="52" fillId="0" borderId="148" xfId="287" applyNumberFormat="1" applyFont="1" applyBorder="1" applyAlignment="1">
      <alignment horizontal="center"/>
    </xf>
    <xf numFmtId="177" fontId="52" fillId="0" borderId="64" xfId="143" applyNumberFormat="1" applyFont="1" applyBorder="1" applyAlignment="1" applyProtection="1">
      <alignment horizontal="right" vertical="center" indent="1"/>
      <protection locked="0"/>
    </xf>
    <xf numFmtId="177" fontId="52" fillId="0" borderId="34" xfId="143" applyNumberFormat="1" applyFont="1" applyBorder="1" applyAlignment="1" applyProtection="1">
      <alignment horizontal="right" vertical="center" indent="1"/>
      <protection locked="0"/>
    </xf>
    <xf numFmtId="177" fontId="52" fillId="0" borderId="69" xfId="287" applyNumberFormat="1" applyFont="1" applyBorder="1" applyAlignment="1">
      <alignment horizontal="right" vertical="center" indent="1"/>
    </xf>
    <xf numFmtId="177" fontId="52" fillId="0" borderId="66" xfId="287" applyNumberFormat="1" applyFont="1" applyBorder="1" applyAlignment="1">
      <alignment horizontal="right" vertical="center" indent="1"/>
    </xf>
    <xf numFmtId="177" fontId="52" fillId="0" borderId="131" xfId="287" applyNumberFormat="1" applyFont="1" applyBorder="1" applyAlignment="1">
      <alignment horizontal="right" vertical="center" indent="1"/>
    </xf>
    <xf numFmtId="49" fontId="59" fillId="20" borderId="138" xfId="287" applyNumberFormat="1" applyFont="1" applyFill="1" applyBorder="1" applyAlignment="1">
      <alignment horizontal="left" vertical="center" indent="1"/>
    </xf>
    <xf numFmtId="177" fontId="59" fillId="19" borderId="123" xfId="143" applyNumberFormat="1" applyFont="1" applyFill="1" applyBorder="1" applyAlignment="1" applyProtection="1">
      <alignment horizontal="center"/>
      <protection locked="0"/>
    </xf>
    <xf numFmtId="177" fontId="59" fillId="19" borderId="124" xfId="143" applyNumberFormat="1" applyFont="1" applyFill="1" applyBorder="1" applyAlignment="1" applyProtection="1">
      <alignment horizontal="center"/>
      <protection locked="0"/>
    </xf>
    <xf numFmtId="177" fontId="59" fillId="19" borderId="124" xfId="287" applyNumberFormat="1" applyFont="1" applyFill="1" applyBorder="1" applyAlignment="1">
      <alignment horizontal="center"/>
    </xf>
    <xf numFmtId="177" fontId="59" fillId="19" borderId="124" xfId="287" applyNumberFormat="1" applyFont="1" applyFill="1" applyBorder="1" applyAlignment="1">
      <alignment horizontal="right" vertical="center" indent="1"/>
    </xf>
    <xf numFmtId="177" fontId="59" fillId="19" borderId="137" xfId="287" applyNumberFormat="1" applyFont="1" applyFill="1" applyBorder="1" applyAlignment="1">
      <alignment horizontal="right" vertical="center" indent="1"/>
    </xf>
    <xf numFmtId="177" fontId="59" fillId="19" borderId="126" xfId="287" applyNumberFormat="1" applyFont="1" applyFill="1" applyBorder="1" applyAlignment="1">
      <alignment horizontal="right" vertical="center" indent="1"/>
    </xf>
    <xf numFmtId="49" fontId="52" fillId="0" borderId="0" xfId="287" applyNumberFormat="1" applyFont="1" applyFill="1" applyBorder="1" applyAlignment="1">
      <alignment horizontal="left" vertical="center" indent="1"/>
    </xf>
    <xf numFmtId="177" fontId="52" fillId="0" borderId="0" xfId="143" applyNumberFormat="1" applyFont="1" applyBorder="1" applyAlignment="1" applyProtection="1">
      <alignment horizontal="right" vertical="center" indent="1"/>
      <protection locked="0"/>
    </xf>
    <xf numFmtId="177" fontId="52" fillId="0" borderId="0" xfId="287" applyNumberFormat="1" applyFont="1" applyBorder="1" applyAlignment="1">
      <alignment horizontal="right" vertical="center" indent="1"/>
    </xf>
    <xf numFmtId="0" fontId="52" fillId="0" borderId="0" xfId="287" applyFont="1"/>
    <xf numFmtId="1" fontId="59" fillId="20" borderId="143" xfId="287" applyNumberFormat="1" applyFont="1" applyFill="1" applyBorder="1" applyAlignment="1">
      <alignment horizontal="center" vertical="distributed"/>
    </xf>
    <xf numFmtId="1" fontId="59" fillId="20" borderId="41" xfId="287" applyNumberFormat="1" applyFont="1" applyFill="1" applyBorder="1" applyAlignment="1">
      <alignment horizontal="center" vertical="distributed"/>
    </xf>
    <xf numFmtId="1" fontId="59" fillId="20" borderId="42" xfId="287" applyNumberFormat="1" applyFont="1" applyFill="1" applyBorder="1" applyAlignment="1">
      <alignment horizontal="center" vertical="distributed"/>
    </xf>
    <xf numFmtId="177" fontId="52" fillId="0" borderId="178" xfId="287" applyNumberFormat="1" applyFont="1" applyBorder="1" applyAlignment="1">
      <alignment horizontal="right" vertical="center" indent="1"/>
    </xf>
    <xf numFmtId="177" fontId="52" fillId="0" borderId="175" xfId="287" applyNumberFormat="1" applyFont="1" applyBorder="1" applyAlignment="1">
      <alignment horizontal="right" vertical="center" indent="1"/>
    </xf>
    <xf numFmtId="177" fontId="52" fillId="0" borderId="179" xfId="287" applyNumberFormat="1" applyFont="1" applyBorder="1" applyAlignment="1">
      <alignment horizontal="right" vertical="center" indent="1"/>
    </xf>
    <xf numFmtId="177" fontId="52" fillId="0" borderId="176" xfId="287" applyNumberFormat="1" applyFont="1" applyBorder="1" applyAlignment="1">
      <alignment horizontal="right" vertical="center" indent="1"/>
    </xf>
    <xf numFmtId="177" fontId="52" fillId="0" borderId="180" xfId="0" applyNumberFormat="1" applyFont="1" applyBorder="1" applyAlignment="1">
      <alignment horizontal="right" vertical="center" indent="1"/>
    </xf>
    <xf numFmtId="177" fontId="52" fillId="0" borderId="177" xfId="0" applyNumberFormat="1" applyFont="1" applyBorder="1" applyAlignment="1">
      <alignment horizontal="right" vertical="center" indent="1"/>
    </xf>
    <xf numFmtId="177" fontId="52" fillId="0" borderId="181" xfId="287" applyNumberFormat="1" applyFont="1" applyBorder="1" applyAlignment="1">
      <alignment horizontal="right" vertical="center" indent="1"/>
    </xf>
    <xf numFmtId="177" fontId="52" fillId="0" borderId="162" xfId="287" applyNumberFormat="1" applyFont="1" applyBorder="1" applyAlignment="1">
      <alignment horizontal="right" vertical="center" indent="1"/>
    </xf>
    <xf numFmtId="177" fontId="59" fillId="0" borderId="137" xfId="287" applyNumberFormat="1" applyFont="1" applyBorder="1" applyAlignment="1">
      <alignment horizontal="right" vertical="center" indent="1"/>
    </xf>
    <xf numFmtId="49" fontId="52" fillId="0" borderId="0" xfId="287" applyNumberFormat="1" applyFont="1" applyAlignment="1">
      <alignment horizontal="left" indent="1"/>
    </xf>
    <xf numFmtId="177" fontId="52" fillId="0" borderId="0" xfId="143" applyNumberFormat="1" applyFont="1" applyAlignment="1" applyProtection="1">
      <alignment horizontal="right" indent="1"/>
      <protection locked="0"/>
    </xf>
    <xf numFmtId="177" fontId="52" fillId="0" borderId="0" xfId="287" applyNumberFormat="1" applyFont="1" applyAlignment="1">
      <alignment horizontal="right" indent="1"/>
    </xf>
    <xf numFmtId="177" fontId="52" fillId="0" borderId="34" xfId="0" applyNumberFormat="1" applyFont="1" applyBorder="1" applyAlignment="1">
      <alignment horizontal="right" vertical="center" indent="3"/>
    </xf>
    <xf numFmtId="177" fontId="52" fillId="0" borderId="22" xfId="0" applyNumberFormat="1" applyFont="1" applyBorder="1" applyAlignment="1">
      <alignment horizontal="right" vertical="center" indent="3"/>
    </xf>
    <xf numFmtId="177" fontId="52" fillId="0" borderId="1" xfId="0" applyNumberFormat="1" applyFont="1" applyBorder="1" applyAlignment="1">
      <alignment horizontal="right" vertical="center" indent="3"/>
    </xf>
    <xf numFmtId="177" fontId="52" fillId="0" borderId="26" xfId="0" applyNumberFormat="1" applyFont="1" applyBorder="1" applyAlignment="1">
      <alignment horizontal="right" vertical="center" indent="3"/>
    </xf>
    <xf numFmtId="177" fontId="52" fillId="0" borderId="17" xfId="0" applyNumberFormat="1" applyFont="1" applyBorder="1" applyAlignment="1">
      <alignment horizontal="right" vertical="center" indent="3"/>
    </xf>
    <xf numFmtId="0" fontId="49" fillId="20" borderId="91" xfId="0" applyFont="1" applyFill="1" applyBorder="1" applyAlignment="1">
      <alignment horizontal="center" vertical="center"/>
    </xf>
    <xf numFmtId="2" fontId="48" fillId="0" borderId="68" xfId="0" applyNumberFormat="1" applyFont="1" applyFill="1" applyBorder="1" applyAlignment="1">
      <alignment horizontal="center" vertical="center"/>
    </xf>
    <xf numFmtId="2" fontId="48" fillId="0" borderId="69" xfId="0" applyNumberFormat="1" applyFont="1" applyFill="1" applyBorder="1" applyAlignment="1">
      <alignment horizontal="center" vertical="center"/>
    </xf>
    <xf numFmtId="2" fontId="48" fillId="0" borderId="131" xfId="0" applyNumberFormat="1" applyFont="1" applyFill="1" applyBorder="1" applyAlignment="1">
      <alignment horizontal="center" vertical="center"/>
    </xf>
    <xf numFmtId="2" fontId="48" fillId="0" borderId="68" xfId="0" applyNumberFormat="1" applyFont="1" applyBorder="1" applyAlignment="1">
      <alignment horizontal="center" vertical="center"/>
    </xf>
    <xf numFmtId="2" fontId="48" fillId="0" borderId="69" xfId="0" applyNumberFormat="1" applyFont="1" applyBorder="1" applyAlignment="1">
      <alignment horizontal="center" vertical="center"/>
    </xf>
    <xf numFmtId="2" fontId="48" fillId="0" borderId="131" xfId="0" applyNumberFormat="1" applyFont="1" applyBorder="1" applyAlignment="1">
      <alignment horizontal="center" vertical="center"/>
    </xf>
    <xf numFmtId="1" fontId="59" fillId="20" borderId="219" xfId="0" applyNumberFormat="1" applyFont="1" applyFill="1" applyBorder="1" applyAlignment="1">
      <alignment horizontal="center" vertical="center"/>
    </xf>
    <xf numFmtId="3" fontId="59" fillId="0" borderId="219" xfId="0" applyNumberFormat="1" applyFont="1" applyBorder="1" applyAlignment="1">
      <alignment horizontal="right" vertical="center" indent="1"/>
    </xf>
    <xf numFmtId="177" fontId="52" fillId="0" borderId="103" xfId="0" applyNumberFormat="1" applyFont="1" applyBorder="1" applyAlignment="1">
      <alignment horizontal="right" indent="1"/>
    </xf>
    <xf numFmtId="1" fontId="59" fillId="20" borderId="143" xfId="0" applyNumberFormat="1" applyFont="1" applyFill="1" applyBorder="1" applyAlignment="1">
      <alignment horizontal="center" vertical="center"/>
    </xf>
    <xf numFmtId="177" fontId="52" fillId="0" borderId="64" xfId="0" applyNumberFormat="1" applyFont="1" applyBorder="1" applyAlignment="1">
      <alignment horizontal="right" indent="1"/>
    </xf>
    <xf numFmtId="166" fontId="52" fillId="0" borderId="140" xfId="0" applyNumberFormat="1" applyFont="1" applyBorder="1" applyAlignment="1">
      <alignment horizontal="right" indent="1"/>
    </xf>
    <xf numFmtId="177" fontId="52" fillId="0" borderId="63" xfId="0" applyNumberFormat="1" applyFont="1" applyBorder="1" applyAlignment="1">
      <alignment horizontal="right" indent="1"/>
    </xf>
    <xf numFmtId="177" fontId="52" fillId="0" borderId="106" xfId="0" applyNumberFormat="1" applyFont="1" applyBorder="1" applyAlignment="1">
      <alignment horizontal="right" indent="1"/>
    </xf>
    <xf numFmtId="177" fontId="52" fillId="0" borderId="68" xfId="0" applyNumberFormat="1" applyFont="1" applyBorder="1" applyAlignment="1">
      <alignment horizontal="right" vertical="center" indent="3"/>
    </xf>
    <xf numFmtId="0" fontId="52" fillId="0" borderId="69" xfId="0" applyFont="1" applyBorder="1" applyAlignment="1">
      <alignment horizontal="center"/>
    </xf>
    <xf numFmtId="177" fontId="52" fillId="0" borderId="69" xfId="0" applyNumberFormat="1" applyFont="1" applyBorder="1" applyAlignment="1">
      <alignment horizontal="right" vertical="center" indent="3"/>
    </xf>
    <xf numFmtId="177" fontId="52" fillId="0" borderId="131" xfId="0" applyNumberFormat="1" applyFont="1" applyBorder="1" applyAlignment="1">
      <alignment horizontal="right" vertical="center" indent="3"/>
    </xf>
    <xf numFmtId="177" fontId="59" fillId="0" borderId="220" xfId="0" applyNumberFormat="1" applyFont="1" applyBorder="1" applyAlignment="1">
      <alignment horizontal="right" vertical="center" indent="1"/>
    </xf>
    <xf numFmtId="0" fontId="59" fillId="20" borderId="91" xfId="0" applyFont="1" applyFill="1" applyBorder="1" applyAlignment="1">
      <alignment horizontal="center" vertical="center"/>
    </xf>
    <xf numFmtId="166" fontId="59" fillId="0" borderId="130" xfId="0" applyNumberFormat="1" applyFont="1" applyBorder="1" applyAlignment="1">
      <alignment horizontal="right" vertical="center" indent="2"/>
    </xf>
    <xf numFmtId="166" fontId="52" fillId="0" borderId="121" xfId="0" applyNumberFormat="1" applyFont="1" applyBorder="1" applyAlignment="1">
      <alignment horizontal="right" vertical="center" indent="2"/>
    </xf>
    <xf numFmtId="166" fontId="52" fillId="0" borderId="218" xfId="0" applyNumberFormat="1" applyFont="1" applyBorder="1" applyAlignment="1">
      <alignment horizontal="right" vertical="center" indent="3"/>
    </xf>
    <xf numFmtId="166" fontId="52" fillId="0" borderId="68" xfId="0" applyNumberFormat="1" applyFont="1" applyBorder="1" applyAlignment="1">
      <alignment horizontal="right" vertical="center" indent="2"/>
    </xf>
    <xf numFmtId="166" fontId="52" fillId="0" borderId="131" xfId="0" applyNumberFormat="1" applyFont="1" applyBorder="1" applyAlignment="1">
      <alignment horizontal="right" vertical="center" indent="3"/>
    </xf>
    <xf numFmtId="4" fontId="60" fillId="0" borderId="92" xfId="0" applyNumberFormat="1" applyFont="1" applyBorder="1" applyAlignment="1">
      <alignment horizontal="right" vertical="center" indent="1"/>
    </xf>
    <xf numFmtId="4" fontId="60" fillId="0" borderId="22" xfId="0" applyNumberFormat="1" applyFont="1" applyBorder="1" applyAlignment="1">
      <alignment horizontal="right" vertical="center" indent="1"/>
    </xf>
    <xf numFmtId="4" fontId="60" fillId="0" borderId="33" xfId="0" applyNumberFormat="1" applyFont="1" applyBorder="1" applyAlignment="1">
      <alignment horizontal="right" vertical="center" indent="1"/>
    </xf>
    <xf numFmtId="4" fontId="60" fillId="0" borderId="75" xfId="0" applyNumberFormat="1" applyFont="1" applyBorder="1" applyAlignment="1">
      <alignment horizontal="right" vertical="center" indent="1"/>
    </xf>
    <xf numFmtId="4" fontId="60" fillId="0" borderId="1" xfId="0" applyNumberFormat="1" applyFont="1" applyBorder="1" applyAlignment="1">
      <alignment horizontal="right" vertical="center" indent="1"/>
    </xf>
    <xf numFmtId="4" fontId="60" fillId="0" borderId="34" xfId="0" applyNumberFormat="1" applyFont="1" applyBorder="1" applyAlignment="1">
      <alignment horizontal="right" vertical="center" indent="1"/>
    </xf>
    <xf numFmtId="3" fontId="60" fillId="0" borderId="92" xfId="0" applyNumberFormat="1" applyFont="1" applyBorder="1" applyAlignment="1">
      <alignment horizontal="right" vertical="center" indent="1"/>
    </xf>
    <xf numFmtId="4" fontId="60" fillId="0" borderId="76" xfId="0" applyNumberFormat="1" applyFont="1" applyBorder="1" applyAlignment="1">
      <alignment horizontal="right" vertical="center" indent="1"/>
    </xf>
    <xf numFmtId="4" fontId="60" fillId="0" borderId="37" xfId="0" applyNumberFormat="1" applyFont="1" applyBorder="1" applyAlignment="1">
      <alignment horizontal="right" vertical="center" indent="1"/>
    </xf>
    <xf numFmtId="4" fontId="60" fillId="0" borderId="48" xfId="0" applyNumberFormat="1" applyFont="1" applyBorder="1" applyAlignment="1">
      <alignment horizontal="right" vertical="center" indent="1"/>
    </xf>
    <xf numFmtId="4" fontId="60" fillId="0" borderId="21" xfId="0" applyNumberFormat="1" applyFont="1" applyBorder="1" applyAlignment="1">
      <alignment horizontal="right" vertical="center" indent="1"/>
    </xf>
    <xf numFmtId="4" fontId="60" fillId="0" borderId="103" xfId="0" applyNumberFormat="1" applyFont="1" applyBorder="1" applyAlignment="1">
      <alignment horizontal="right" vertical="center" indent="1"/>
    </xf>
    <xf numFmtId="4" fontId="60" fillId="0" borderId="32" xfId="0" applyNumberFormat="1" applyFont="1" applyBorder="1" applyAlignment="1">
      <alignment horizontal="right" vertical="center" indent="1"/>
    </xf>
    <xf numFmtId="4" fontId="60" fillId="0" borderId="69" xfId="0" applyNumberFormat="1" applyFont="1" applyBorder="1" applyAlignment="1">
      <alignment horizontal="right" vertical="center" indent="1"/>
    </xf>
    <xf numFmtId="4" fontId="60" fillId="0" borderId="66" xfId="0" applyNumberFormat="1" applyFont="1" applyBorder="1" applyAlignment="1">
      <alignment horizontal="right" vertical="center" indent="1"/>
    </xf>
    <xf numFmtId="4" fontId="60" fillId="0" borderId="131" xfId="0" applyNumberFormat="1" applyFont="1" applyBorder="1" applyAlignment="1">
      <alignment horizontal="right" vertical="center" indent="1"/>
    </xf>
    <xf numFmtId="4" fontId="60" fillId="0" borderId="64" xfId="0" applyNumberFormat="1" applyFont="1" applyBorder="1" applyAlignment="1">
      <alignment horizontal="right" vertical="center" indent="1"/>
    </xf>
    <xf numFmtId="4" fontId="60" fillId="0" borderId="63" xfId="0" applyNumberFormat="1" applyFont="1" applyBorder="1" applyAlignment="1">
      <alignment horizontal="right" vertical="center" indent="1"/>
    </xf>
    <xf numFmtId="3" fontId="60" fillId="0" borderId="21" xfId="0" applyNumberFormat="1" applyFont="1" applyBorder="1" applyAlignment="1">
      <alignment horizontal="right" vertical="center" indent="1"/>
    </xf>
    <xf numFmtId="3" fontId="60" fillId="0" borderId="103" xfId="0" applyNumberFormat="1" applyFont="1" applyBorder="1" applyAlignment="1">
      <alignment horizontal="right" vertical="center" indent="1"/>
    </xf>
    <xf numFmtId="3" fontId="60" fillId="0" borderId="32" xfId="0" applyNumberFormat="1" applyFont="1" applyBorder="1" applyAlignment="1">
      <alignment horizontal="right" vertical="center" indent="1"/>
    </xf>
    <xf numFmtId="4" fontId="60" fillId="0" borderId="114" xfId="0" applyNumberFormat="1" applyFont="1" applyBorder="1" applyAlignment="1">
      <alignment horizontal="right" vertical="center" indent="1"/>
    </xf>
    <xf numFmtId="3" fontId="60" fillId="0" borderId="119" xfId="0" applyNumberFormat="1" applyFont="1" applyBorder="1" applyAlignment="1">
      <alignment horizontal="right" vertical="center" indent="1"/>
    </xf>
    <xf numFmtId="3" fontId="60" fillId="0" borderId="186" xfId="0" applyNumberFormat="1" applyFont="1" applyBorder="1" applyAlignment="1">
      <alignment horizontal="right" vertical="center" indent="1"/>
    </xf>
    <xf numFmtId="3" fontId="60" fillId="0" borderId="184" xfId="0" applyNumberFormat="1" applyFont="1" applyBorder="1" applyAlignment="1">
      <alignment horizontal="right" vertical="center" indent="1"/>
    </xf>
    <xf numFmtId="4" fontId="60" fillId="0" borderId="186" xfId="0" applyNumberFormat="1" applyFont="1" applyBorder="1" applyAlignment="1">
      <alignment horizontal="right" vertical="center" indent="1"/>
    </xf>
    <xf numFmtId="4" fontId="60" fillId="0" borderId="184" xfId="0" applyNumberFormat="1" applyFont="1" applyBorder="1" applyAlignment="1">
      <alignment horizontal="right" vertical="center" indent="1"/>
    </xf>
    <xf numFmtId="4" fontId="60" fillId="0" borderId="111" xfId="0" applyNumberFormat="1" applyFont="1" applyBorder="1" applyAlignment="1">
      <alignment horizontal="right" vertical="center" indent="1"/>
    </xf>
    <xf numFmtId="3" fontId="60" fillId="0" borderId="111" xfId="0" applyNumberFormat="1" applyFont="1" applyBorder="1" applyAlignment="1">
      <alignment horizontal="right" vertical="center" indent="1"/>
    </xf>
    <xf numFmtId="4" fontId="60" fillId="0" borderId="119" xfId="0" applyNumberFormat="1" applyFont="1" applyBorder="1" applyAlignment="1">
      <alignment horizontal="right" vertical="center" indent="1"/>
    </xf>
    <xf numFmtId="4" fontId="60" fillId="0" borderId="182" xfId="0" applyNumberFormat="1" applyFont="1" applyBorder="1" applyAlignment="1">
      <alignment horizontal="right" vertical="center" indent="1"/>
    </xf>
    <xf numFmtId="4" fontId="60" fillId="0" borderId="98" xfId="0" applyNumberFormat="1" applyFont="1" applyBorder="1" applyAlignment="1">
      <alignment horizontal="right" vertical="center" indent="1"/>
    </xf>
    <xf numFmtId="4" fontId="60" fillId="0" borderId="73" xfId="0" applyNumberFormat="1" applyFont="1" applyBorder="1" applyAlignment="1">
      <alignment horizontal="right" vertical="center" indent="1"/>
    </xf>
    <xf numFmtId="4" fontId="60" fillId="0" borderId="97" xfId="0" applyNumberFormat="1" applyFont="1" applyBorder="1" applyAlignment="1">
      <alignment horizontal="right" vertical="center" indent="1"/>
    </xf>
    <xf numFmtId="4" fontId="60" fillId="0" borderId="80" xfId="0" applyNumberFormat="1" applyFont="1" applyBorder="1" applyAlignment="1">
      <alignment horizontal="right" vertical="center" indent="1"/>
    </xf>
    <xf numFmtId="4" fontId="60" fillId="0" borderId="81" xfId="0" applyNumberFormat="1" applyFont="1" applyBorder="1" applyAlignment="1">
      <alignment horizontal="right" vertical="center" indent="1"/>
    </xf>
    <xf numFmtId="4" fontId="60" fillId="0" borderId="65" xfId="0" applyNumberFormat="1" applyFont="1" applyBorder="1" applyAlignment="1">
      <alignment horizontal="right" vertical="center" indent="1"/>
    </xf>
    <xf numFmtId="3" fontId="60" fillId="0" borderId="60" xfId="0" applyNumberFormat="1" applyFont="1" applyBorder="1" applyAlignment="1">
      <alignment horizontal="right" vertical="center" indent="1"/>
    </xf>
    <xf numFmtId="4" fontId="60" fillId="0" borderId="113" xfId="0" applyNumberFormat="1" applyFont="1" applyBorder="1" applyAlignment="1">
      <alignment horizontal="right" vertical="center" indent="1"/>
    </xf>
    <xf numFmtId="0" fontId="52" fillId="20" borderId="81" xfId="0" applyFont="1" applyFill="1" applyBorder="1" applyAlignment="1">
      <alignment horizontal="center"/>
    </xf>
    <xf numFmtId="49" fontId="59" fillId="20" borderId="108" xfId="0" applyNumberFormat="1" applyFont="1" applyFill="1" applyBorder="1" applyAlignment="1">
      <alignment horizontal="left" vertical="center"/>
    </xf>
    <xf numFmtId="0" fontId="52" fillId="20" borderId="33" xfId="0" applyFont="1" applyFill="1" applyBorder="1" applyAlignment="1">
      <alignment horizontal="center" vertical="center"/>
    </xf>
    <xf numFmtId="49" fontId="59" fillId="20" borderId="109" xfId="0" applyNumberFormat="1" applyFont="1" applyFill="1" applyBorder="1" applyAlignment="1">
      <alignment horizontal="left" vertical="center"/>
    </xf>
    <xf numFmtId="0" fontId="52" fillId="20" borderId="34" xfId="0" applyFont="1" applyFill="1" applyBorder="1" applyAlignment="1">
      <alignment horizontal="center" vertical="center"/>
    </xf>
    <xf numFmtId="49" fontId="59" fillId="20" borderId="110" xfId="0" applyNumberFormat="1" applyFont="1" applyFill="1" applyBorder="1" applyAlignment="1">
      <alignment horizontal="left" vertical="center" wrapText="1"/>
    </xf>
    <xf numFmtId="0" fontId="52" fillId="20" borderId="48" xfId="0" applyFont="1" applyFill="1" applyBorder="1" applyAlignment="1">
      <alignment horizontal="center" vertical="center"/>
    </xf>
    <xf numFmtId="49" fontId="59" fillId="0" borderId="0" xfId="0" applyNumberFormat="1" applyFont="1" applyAlignment="1">
      <alignment horizontal="left" indent="1"/>
    </xf>
    <xf numFmtId="0" fontId="52" fillId="0" borderId="0" xfId="0" applyFont="1" applyAlignment="1">
      <alignment horizontal="center"/>
    </xf>
    <xf numFmtId="4" fontId="52" fillId="0" borderId="0" xfId="0" applyNumberFormat="1" applyFont="1" applyAlignment="1">
      <alignment horizontal="center"/>
    </xf>
    <xf numFmtId="2" fontId="52" fillId="0" borderId="0" xfId="0" applyNumberFormat="1" applyFont="1" applyAlignment="1">
      <alignment horizontal="center"/>
    </xf>
    <xf numFmtId="49" fontId="59" fillId="20" borderId="115" xfId="0" applyNumberFormat="1" applyFont="1" applyFill="1" applyBorder="1" applyAlignment="1">
      <alignment horizontal="left" vertical="center"/>
    </xf>
    <xf numFmtId="0" fontId="52" fillId="20" borderId="74" xfId="0" applyFont="1" applyFill="1" applyBorder="1" applyAlignment="1">
      <alignment horizontal="center" vertical="center"/>
    </xf>
    <xf numFmtId="0" fontId="59" fillId="0" borderId="0" xfId="0" applyFont="1"/>
    <xf numFmtId="49" fontId="51" fillId="0" borderId="0" xfId="0" applyNumberFormat="1" applyFont="1"/>
    <xf numFmtId="0" fontId="59" fillId="20" borderId="196" xfId="0" applyFont="1" applyFill="1" applyBorder="1" applyAlignment="1">
      <alignment horizontal="center" vertical="center"/>
    </xf>
    <xf numFmtId="2" fontId="43" fillId="0" borderId="0" xfId="0" applyNumberFormat="1" applyFont="1"/>
    <xf numFmtId="2" fontId="48" fillId="0" borderId="0" xfId="0" applyNumberFormat="1" applyFont="1"/>
    <xf numFmtId="49" fontId="40" fillId="0" borderId="0" xfId="0" applyNumberFormat="1" applyFont="1" applyFill="1" applyBorder="1" applyAlignment="1">
      <alignment horizontal="center" wrapText="1"/>
    </xf>
    <xf numFmtId="0" fontId="48" fillId="0" borderId="0" xfId="0" applyFont="1" applyAlignment="1">
      <alignment wrapText="1"/>
    </xf>
    <xf numFmtId="0" fontId="59" fillId="20" borderId="195" xfId="0" applyFont="1" applyFill="1" applyBorder="1" applyAlignment="1">
      <alignment horizontal="center" vertical="center"/>
    </xf>
    <xf numFmtId="0" fontId="59" fillId="20" borderId="197" xfId="0" applyFont="1" applyFill="1" applyBorder="1" applyAlignment="1">
      <alignment horizontal="center" vertical="center"/>
    </xf>
    <xf numFmtId="0" fontId="52" fillId="20" borderId="197" xfId="0" applyFont="1" applyFill="1" applyBorder="1" applyAlignment="1">
      <alignment horizontal="center"/>
    </xf>
    <xf numFmtId="49" fontId="59" fillId="0" borderId="0" xfId="0" applyNumberFormat="1" applyFont="1" applyAlignment="1">
      <alignment horizontal="left"/>
    </xf>
    <xf numFmtId="4" fontId="52" fillId="0" borderId="0" xfId="0" applyNumberFormat="1" applyFont="1" applyAlignment="1">
      <alignment horizontal="right"/>
    </xf>
    <xf numFmtId="4" fontId="60" fillId="0" borderId="21" xfId="0" applyNumberFormat="1" applyFont="1" applyBorder="1" applyAlignment="1">
      <alignment horizontal="center" vertical="center"/>
    </xf>
    <xf numFmtId="3" fontId="60" fillId="0" borderId="1" xfId="0" applyNumberFormat="1" applyFont="1" applyBorder="1" applyAlignment="1">
      <alignment horizontal="center" vertical="center"/>
    </xf>
    <xf numFmtId="3" fontId="60" fillId="0" borderId="64" xfId="0" applyNumberFormat="1" applyFont="1" applyBorder="1" applyAlignment="1">
      <alignment horizontal="center" vertical="center"/>
    </xf>
    <xf numFmtId="166" fontId="49" fillId="0" borderId="221" xfId="0" applyNumberFormat="1" applyFont="1" applyBorder="1" applyAlignment="1">
      <alignment horizontal="right" indent="1"/>
    </xf>
    <xf numFmtId="166" fontId="48" fillId="0" borderId="0" xfId="0" applyNumberFormat="1" applyFont="1"/>
    <xf numFmtId="3" fontId="49" fillId="0" borderId="0" xfId="0" applyNumberFormat="1" applyFont="1" applyBorder="1" applyAlignment="1">
      <alignment horizontal="center" vertical="center"/>
    </xf>
    <xf numFmtId="166" fontId="48" fillId="0" borderId="0" xfId="0" applyNumberFormat="1" applyFont="1" applyBorder="1" applyAlignment="1">
      <alignment horizontal="right" vertical="center" indent="4"/>
    </xf>
    <xf numFmtId="0" fontId="48" fillId="0" borderId="0" xfId="0" applyFont="1" applyAlignment="1">
      <alignment horizontal="center"/>
    </xf>
    <xf numFmtId="177" fontId="60" fillId="0" borderId="224" xfId="0" applyNumberFormat="1" applyFont="1" applyBorder="1" applyAlignment="1">
      <alignment horizontal="right" vertical="top" indent="1"/>
    </xf>
    <xf numFmtId="177" fontId="60" fillId="0" borderId="224" xfId="0" applyNumberFormat="1" applyFont="1" applyBorder="1" applyAlignment="1">
      <alignment horizontal="center" vertical="top"/>
    </xf>
    <xf numFmtId="0" fontId="49" fillId="0" borderId="0" xfId="0" applyFont="1" applyFill="1" applyBorder="1" applyAlignment="1">
      <alignment horizontal="center" vertical="center"/>
    </xf>
    <xf numFmtId="49" fontId="46" fillId="0" borderId="0" xfId="0" applyNumberFormat="1" applyFont="1" applyAlignment="1"/>
    <xf numFmtId="49" fontId="60" fillId="0" borderId="0" xfId="0" applyNumberFormat="1" applyFont="1" applyAlignment="1">
      <alignment horizontal="left"/>
    </xf>
    <xf numFmtId="0" fontId="63" fillId="0" borderId="0" xfId="426" applyFont="1" applyAlignment="1">
      <alignment horizontal="left" vertical="center"/>
    </xf>
    <xf numFmtId="0" fontId="63" fillId="0" borderId="0" xfId="426" applyFont="1" applyAlignment="1">
      <alignment vertical="center"/>
    </xf>
    <xf numFmtId="0" fontId="60" fillId="0" borderId="0" xfId="426" applyFont="1" applyAlignment="1">
      <alignment vertical="center"/>
    </xf>
    <xf numFmtId="49" fontId="63" fillId="0" borderId="0" xfId="0" applyNumberFormat="1" applyFont="1" applyAlignment="1">
      <alignment vertical="top"/>
    </xf>
    <xf numFmtId="0" fontId="60" fillId="0" borderId="0" xfId="0" applyFont="1" applyBorder="1" applyAlignment="1">
      <alignment horizontal="left" vertical="top"/>
    </xf>
    <xf numFmtId="49" fontId="60" fillId="0" borderId="0" xfId="0" applyNumberFormat="1" applyFont="1" applyAlignment="1">
      <alignment vertical="top"/>
    </xf>
    <xf numFmtId="1" fontId="59" fillId="20" borderId="222" xfId="0" applyNumberFormat="1" applyFont="1" applyFill="1" applyBorder="1" applyAlignment="1">
      <alignment horizontal="center" vertical="center"/>
    </xf>
    <xf numFmtId="177" fontId="52" fillId="0" borderId="195" xfId="0" applyNumberFormat="1" applyFont="1" applyBorder="1" applyAlignment="1">
      <alignment horizontal="right" vertical="center" indent="1"/>
    </xf>
    <xf numFmtId="177" fontId="52" fillId="0" borderId="196" xfId="0" applyNumberFormat="1" applyFont="1" applyBorder="1" applyAlignment="1">
      <alignment horizontal="right" vertical="center" indent="1"/>
    </xf>
    <xf numFmtId="177" fontId="52" fillId="0" borderId="197" xfId="0" applyNumberFormat="1" applyFont="1" applyBorder="1" applyAlignment="1">
      <alignment horizontal="right" vertical="center" indent="1"/>
    </xf>
    <xf numFmtId="1" fontId="59" fillId="20" borderId="49" xfId="0" applyNumberFormat="1" applyFont="1" applyFill="1" applyBorder="1" applyAlignment="1">
      <alignment horizontal="center" vertical="center"/>
    </xf>
    <xf numFmtId="177" fontId="52" fillId="0" borderId="36" xfId="0" applyNumberFormat="1" applyFont="1" applyBorder="1" applyAlignment="1">
      <alignment horizontal="right" vertical="center" indent="3"/>
    </xf>
    <xf numFmtId="0" fontId="52" fillId="0" borderId="37" xfId="0" applyFont="1" applyBorder="1" applyAlignment="1">
      <alignment horizontal="center"/>
    </xf>
    <xf numFmtId="177" fontId="52" fillId="0" borderId="37" xfId="0" applyNumberFormat="1" applyFont="1" applyBorder="1" applyAlignment="1">
      <alignment horizontal="right" vertical="center" indent="3"/>
    </xf>
    <xf numFmtId="177" fontId="52" fillId="0" borderId="48" xfId="0" applyNumberFormat="1" applyFont="1" applyBorder="1" applyAlignment="1">
      <alignment horizontal="right" vertical="center" indent="3"/>
    </xf>
    <xf numFmtId="177" fontId="59" fillId="0" borderId="199" xfId="0" applyNumberFormat="1" applyFont="1" applyBorder="1" applyAlignment="1">
      <alignment horizontal="right" vertical="center" indent="1"/>
    </xf>
    <xf numFmtId="177" fontId="52" fillId="0" borderId="36" xfId="0" applyNumberFormat="1" applyFont="1" applyBorder="1" applyAlignment="1">
      <alignment horizontal="right" vertical="center" indent="1"/>
    </xf>
    <xf numFmtId="177" fontId="52" fillId="0" borderId="37" xfId="0" applyNumberFormat="1" applyFont="1" applyBorder="1" applyAlignment="1">
      <alignment horizontal="right" vertical="center" indent="1"/>
    </xf>
    <xf numFmtId="177" fontId="52" fillId="0" borderId="48" xfId="0" applyNumberFormat="1" applyFont="1" applyBorder="1" applyAlignment="1">
      <alignment horizontal="right" vertical="center" indent="1"/>
    </xf>
    <xf numFmtId="3" fontId="60" fillId="0" borderId="34" xfId="0" applyNumberFormat="1" applyFont="1" applyBorder="1" applyAlignment="1">
      <alignment horizontal="center" vertical="center"/>
    </xf>
    <xf numFmtId="177" fontId="59" fillId="0" borderId="33" xfId="0" applyNumberFormat="1" applyFont="1" applyBorder="1" applyAlignment="1">
      <alignment horizontal="right" vertical="center" indent="1"/>
    </xf>
    <xf numFmtId="177" fontId="59" fillId="0" borderId="137" xfId="0" applyNumberFormat="1" applyFont="1" applyBorder="1" applyAlignment="1">
      <alignment horizontal="right" vertical="center" indent="1"/>
    </xf>
    <xf numFmtId="177" fontId="59" fillId="0" borderId="124" xfId="0" applyNumberFormat="1" applyFont="1" applyBorder="1" applyAlignment="1">
      <alignment horizontal="right" vertical="center" indent="1"/>
    </xf>
    <xf numFmtId="177" fontId="59" fillId="0" borderId="126" xfId="0" applyNumberFormat="1" applyFont="1" applyBorder="1" applyAlignment="1">
      <alignment horizontal="right" vertical="center" indent="1"/>
    </xf>
    <xf numFmtId="0" fontId="59" fillId="20" borderId="196" xfId="0" applyFont="1" applyFill="1" applyBorder="1" applyAlignment="1">
      <alignment horizontal="center" vertical="center"/>
    </xf>
    <xf numFmtId="0" fontId="59" fillId="20" borderId="197" xfId="0" applyFont="1" applyFill="1" applyBorder="1" applyAlignment="1">
      <alignment horizontal="center" vertical="center"/>
    </xf>
    <xf numFmtId="166" fontId="52" fillId="0" borderId="72" xfId="0" applyNumberFormat="1" applyFont="1" applyBorder="1" applyAlignment="1">
      <alignment horizontal="right" vertical="center" indent="1"/>
    </xf>
    <xf numFmtId="166" fontId="52" fillId="0" borderId="77" xfId="0" applyNumberFormat="1" applyFont="1" applyBorder="1" applyAlignment="1">
      <alignment horizontal="right" vertical="center" indent="1"/>
    </xf>
    <xf numFmtId="166" fontId="52" fillId="0" borderId="74" xfId="0" applyNumberFormat="1" applyFont="1" applyBorder="1" applyAlignment="1">
      <alignment horizontal="right" vertical="center" indent="1"/>
    </xf>
    <xf numFmtId="166" fontId="52" fillId="0" borderId="206" xfId="0" applyNumberFormat="1" applyFont="1" applyBorder="1" applyAlignment="1">
      <alignment horizontal="right" vertical="center" indent="1"/>
    </xf>
    <xf numFmtId="166" fontId="52" fillId="0" borderId="154" xfId="0" applyNumberFormat="1" applyFont="1" applyBorder="1" applyAlignment="1">
      <alignment horizontal="right" vertical="center" indent="1"/>
    </xf>
    <xf numFmtId="166" fontId="52" fillId="0" borderId="175" xfId="0" applyNumberFormat="1" applyFont="1" applyBorder="1" applyAlignment="1">
      <alignment horizontal="right" vertical="center" wrapText="1" indent="1"/>
    </xf>
    <xf numFmtId="166" fontId="52" fillId="0" borderId="116" xfId="0" applyNumberFormat="1" applyFont="1" applyBorder="1" applyAlignment="1">
      <alignment horizontal="right" vertical="center" indent="1"/>
    </xf>
    <xf numFmtId="166" fontId="52" fillId="0" borderId="105" xfId="0" applyNumberFormat="1" applyFont="1" applyBorder="1" applyAlignment="1">
      <alignment horizontal="right" vertical="center" indent="1"/>
    </xf>
    <xf numFmtId="166" fontId="52" fillId="0" borderId="162" xfId="0" applyNumberFormat="1" applyFont="1" applyBorder="1" applyAlignment="1">
      <alignment horizontal="right" vertical="center" wrapText="1" indent="1"/>
    </xf>
    <xf numFmtId="166" fontId="52" fillId="0" borderId="160" xfId="0" applyNumberFormat="1" applyFont="1" applyBorder="1" applyAlignment="1">
      <alignment horizontal="right" vertical="center" indent="1"/>
    </xf>
    <xf numFmtId="166" fontId="52" fillId="0" borderId="161" xfId="0" applyNumberFormat="1" applyFont="1" applyBorder="1" applyAlignment="1">
      <alignment horizontal="right" vertical="center" indent="1"/>
    </xf>
    <xf numFmtId="166" fontId="52" fillId="0" borderId="58" xfId="0" applyNumberFormat="1" applyFont="1" applyBorder="1" applyAlignment="1">
      <alignment horizontal="right" vertical="center" wrapText="1" indent="1"/>
    </xf>
    <xf numFmtId="166" fontId="52" fillId="0" borderId="92" xfId="0" applyNumberFormat="1" applyFont="1" applyBorder="1" applyAlignment="1">
      <alignment horizontal="right" vertical="center" indent="1"/>
    </xf>
    <xf numFmtId="166" fontId="52" fillId="0" borderId="26" xfId="0" applyNumberFormat="1" applyFont="1" applyBorder="1" applyAlignment="1">
      <alignment horizontal="right" vertical="center" indent="1"/>
    </xf>
    <xf numFmtId="166" fontId="52" fillId="0" borderId="60" xfId="0" applyNumberFormat="1" applyFont="1" applyBorder="1" applyAlignment="1">
      <alignment horizontal="right" vertical="center" indent="1"/>
    </xf>
    <xf numFmtId="166" fontId="52" fillId="0" borderId="33" xfId="0" applyNumberFormat="1" applyFont="1" applyBorder="1" applyAlignment="1">
      <alignment horizontal="right" vertical="center" indent="1"/>
    </xf>
    <xf numFmtId="166" fontId="52" fillId="0" borderId="157" xfId="0" applyNumberFormat="1" applyFont="1" applyBorder="1" applyAlignment="1">
      <alignment horizontal="right" vertical="center" indent="1"/>
    </xf>
    <xf numFmtId="166" fontId="52" fillId="0" borderId="158" xfId="0" applyNumberFormat="1" applyFont="1" applyBorder="1" applyAlignment="1">
      <alignment horizontal="right" vertical="center" indent="1"/>
    </xf>
    <xf numFmtId="166" fontId="52" fillId="0" borderId="163" xfId="0" applyNumberFormat="1" applyFont="1" applyBorder="1" applyAlignment="1">
      <alignment horizontal="right" vertical="center" wrapText="1" indent="1"/>
    </xf>
    <xf numFmtId="166" fontId="52" fillId="0" borderId="208" xfId="0" applyNumberFormat="1" applyFont="1" applyBorder="1" applyAlignment="1">
      <alignment horizontal="right" vertical="center" indent="1"/>
    </xf>
    <xf numFmtId="166" fontId="52" fillId="0" borderId="209" xfId="0" applyNumberFormat="1" applyFont="1" applyBorder="1" applyAlignment="1">
      <alignment horizontal="right" vertical="center" indent="1"/>
    </xf>
    <xf numFmtId="166" fontId="52" fillId="0" borderId="31" xfId="0" applyNumberFormat="1" applyFont="1" applyBorder="1" applyAlignment="1">
      <alignment horizontal="right" vertical="center" wrapText="1" indent="1"/>
    </xf>
    <xf numFmtId="166" fontId="52" fillId="0" borderId="159" xfId="0" applyNumberFormat="1" applyFont="1" applyBorder="1" applyAlignment="1">
      <alignment horizontal="right" vertical="center" indent="1"/>
    </xf>
    <xf numFmtId="2" fontId="52" fillId="0" borderId="76" xfId="0" applyNumberFormat="1" applyFont="1" applyBorder="1" applyAlignment="1">
      <alignment horizontal="right" vertical="center" indent="1"/>
    </xf>
    <xf numFmtId="2" fontId="52" fillId="0" borderId="36" xfId="0" applyNumberFormat="1" applyFont="1" applyBorder="1" applyAlignment="1">
      <alignment horizontal="right" vertical="center" indent="1"/>
    </xf>
    <xf numFmtId="4" fontId="52" fillId="0" borderId="48" xfId="0" applyNumberFormat="1" applyFont="1" applyBorder="1" applyAlignment="1">
      <alignment horizontal="right" vertical="center" indent="1"/>
    </xf>
    <xf numFmtId="49" fontId="59" fillId="20" borderId="108" xfId="0" applyNumberFormat="1" applyFont="1" applyFill="1" applyBorder="1" applyAlignment="1">
      <alignment horizontal="left" vertical="center" indent="1"/>
    </xf>
    <xf numFmtId="166" fontId="52" fillId="0" borderId="98" xfId="0" applyNumberFormat="1" applyFont="1" applyBorder="1" applyAlignment="1">
      <alignment horizontal="right" vertical="center" indent="1"/>
    </xf>
    <xf numFmtId="49" fontId="52" fillId="20" borderId="130" xfId="0" applyNumberFormat="1" applyFont="1" applyFill="1" applyBorder="1" applyAlignment="1">
      <alignment horizontal="left" vertical="center" indent="1"/>
    </xf>
    <xf numFmtId="166" fontId="52" fillId="0" borderId="63" xfId="0" applyNumberFormat="1" applyFont="1" applyBorder="1" applyAlignment="1">
      <alignment horizontal="right" vertical="center" wrapText="1" indent="1"/>
    </xf>
    <xf numFmtId="49" fontId="59" fillId="20" borderId="109" xfId="0" applyNumberFormat="1" applyFont="1" applyFill="1" applyBorder="1" applyAlignment="1">
      <alignment horizontal="left" vertical="center" indent="1"/>
    </xf>
    <xf numFmtId="166" fontId="52" fillId="0" borderId="64" xfId="0" applyNumberFormat="1" applyFont="1" applyBorder="1" applyAlignment="1">
      <alignment horizontal="right" vertical="center" wrapText="1" indent="1"/>
    </xf>
    <xf numFmtId="49" fontId="59" fillId="20" borderId="130" xfId="0" applyNumberFormat="1" applyFont="1" applyFill="1" applyBorder="1" applyAlignment="1">
      <alignment horizontal="left" vertical="center" indent="1"/>
    </xf>
    <xf numFmtId="49" fontId="59" fillId="20" borderId="145" xfId="0" applyNumberFormat="1" applyFont="1" applyFill="1" applyBorder="1" applyAlignment="1">
      <alignment horizontal="left" vertical="center" indent="1"/>
    </xf>
    <xf numFmtId="166" fontId="52" fillId="0" borderId="61" xfId="0" applyNumberFormat="1" applyFont="1" applyBorder="1" applyAlignment="1">
      <alignment horizontal="right" vertical="center" wrapText="1" indent="1"/>
    </xf>
    <xf numFmtId="49" fontId="59" fillId="20" borderId="207" xfId="0" applyNumberFormat="1" applyFont="1" applyFill="1" applyBorder="1" applyAlignment="1">
      <alignment horizontal="left" vertical="center" indent="1"/>
    </xf>
    <xf numFmtId="166" fontId="52" fillId="0" borderId="140" xfId="0" applyNumberFormat="1" applyFont="1" applyBorder="1" applyAlignment="1">
      <alignment horizontal="right" vertical="center" wrapText="1" indent="1"/>
    </xf>
    <xf numFmtId="49" fontId="59" fillId="20" borderId="223" xfId="0" applyNumberFormat="1" applyFont="1" applyFill="1" applyBorder="1" applyAlignment="1">
      <alignment horizontal="left" vertical="center" indent="1"/>
    </xf>
    <xf numFmtId="2" fontId="52" fillId="0" borderId="114" xfId="0" applyNumberFormat="1" applyFont="1" applyBorder="1" applyAlignment="1">
      <alignment horizontal="right" vertical="center" indent="1"/>
    </xf>
    <xf numFmtId="0" fontId="59" fillId="20" borderId="25" xfId="0" applyFont="1" applyFill="1" applyBorder="1" applyAlignment="1">
      <alignment horizontal="center" vertical="center"/>
    </xf>
    <xf numFmtId="0" fontId="59" fillId="20" borderId="103" xfId="0" applyFont="1" applyFill="1" applyBorder="1" applyAlignment="1">
      <alignment horizontal="center" vertical="center"/>
    </xf>
    <xf numFmtId="0" fontId="59" fillId="20" borderId="19" xfId="0" applyFont="1" applyFill="1" applyBorder="1" applyAlignment="1">
      <alignment horizontal="center" vertical="center"/>
    </xf>
    <xf numFmtId="1" fontId="59" fillId="20" borderId="106" xfId="0" applyNumberFormat="1" applyFont="1" applyFill="1" applyBorder="1" applyAlignment="1">
      <alignment horizontal="center" vertical="center"/>
    </xf>
    <xf numFmtId="1" fontId="59" fillId="20" borderId="29" xfId="0" applyNumberFormat="1" applyFont="1" applyFill="1" applyBorder="1" applyAlignment="1">
      <alignment horizontal="center" vertical="center"/>
    </xf>
    <xf numFmtId="0" fontId="59" fillId="20" borderId="0" xfId="0" applyFont="1" applyFill="1" applyAlignment="1">
      <alignment horizontal="center" vertical="center"/>
    </xf>
    <xf numFmtId="0" fontId="59" fillId="20" borderId="21" xfId="0" applyFont="1" applyFill="1" applyBorder="1" applyAlignment="1">
      <alignment horizontal="center" vertical="center"/>
    </xf>
    <xf numFmtId="0" fontId="59" fillId="20" borderId="29" xfId="0" applyFont="1" applyFill="1" applyBorder="1" applyAlignment="1">
      <alignment horizontal="center" vertical="center"/>
    </xf>
    <xf numFmtId="0" fontId="59" fillId="20" borderId="32" xfId="0" applyFont="1" applyFill="1" applyBorder="1" applyAlignment="1">
      <alignment horizontal="center" vertical="center"/>
    </xf>
    <xf numFmtId="177" fontId="52" fillId="0" borderId="72" xfId="0" applyNumberFormat="1" applyFont="1" applyBorder="1" applyAlignment="1">
      <alignment horizontal="right" vertical="center" indent="1"/>
    </xf>
    <xf numFmtId="177" fontId="52" fillId="0" borderId="77" xfId="0" applyNumberFormat="1" applyFont="1" applyBorder="1" applyAlignment="1">
      <alignment horizontal="right" vertical="center" indent="1"/>
    </xf>
    <xf numFmtId="177" fontId="52" fillId="0" borderId="93" xfId="0" applyNumberFormat="1" applyFont="1" applyBorder="1" applyAlignment="1">
      <alignment horizontal="right" vertical="center" indent="1"/>
    </xf>
    <xf numFmtId="177" fontId="52" fillId="0" borderId="92" xfId="0" applyNumberFormat="1" applyFont="1" applyBorder="1" applyAlignment="1">
      <alignment horizontal="right" vertical="center" indent="1"/>
    </xf>
    <xf numFmtId="177" fontId="52" fillId="0" borderId="75" xfId="0" applyNumberFormat="1" applyFont="1" applyBorder="1" applyAlignment="1">
      <alignment horizontal="right" vertical="center" indent="1"/>
    </xf>
    <xf numFmtId="177" fontId="52" fillId="0" borderId="87" xfId="0" applyNumberFormat="1" applyFont="1" applyBorder="1" applyAlignment="1">
      <alignment horizontal="right" vertical="center" indent="1"/>
    </xf>
    <xf numFmtId="177" fontId="52" fillId="0" borderId="18" xfId="0" applyNumberFormat="1" applyFont="1" applyBorder="1" applyAlignment="1">
      <alignment horizontal="right" vertical="center" indent="1"/>
    </xf>
    <xf numFmtId="166" fontId="52" fillId="0" borderId="58" xfId="0" applyNumberFormat="1" applyFont="1" applyBorder="1" applyAlignment="1">
      <alignment horizontal="right" vertical="center" indent="1"/>
    </xf>
    <xf numFmtId="177" fontId="52" fillId="0" borderId="85" xfId="0" applyNumberFormat="1" applyFont="1" applyBorder="1" applyAlignment="1">
      <alignment horizontal="right" vertical="center" indent="1"/>
    </xf>
    <xf numFmtId="177" fontId="52" fillId="0" borderId="24" xfId="0" applyNumberFormat="1" applyFont="1" applyBorder="1" applyAlignment="1">
      <alignment horizontal="right" vertical="center" indent="1"/>
    </xf>
    <xf numFmtId="166" fontId="52" fillId="0" borderId="31" xfId="0" applyNumberFormat="1" applyFont="1" applyBorder="1" applyAlignment="1">
      <alignment horizontal="right" vertical="center" indent="1"/>
    </xf>
    <xf numFmtId="2" fontId="52" fillId="0" borderId="48" xfId="0" applyNumberFormat="1" applyFont="1" applyBorder="1" applyAlignment="1">
      <alignment horizontal="right" vertical="center" indent="1"/>
    </xf>
    <xf numFmtId="49" fontId="52" fillId="0" borderId="27" xfId="0" applyNumberFormat="1" applyFont="1" applyBorder="1" applyAlignment="1">
      <alignment horizontal="center" vertical="center"/>
    </xf>
    <xf numFmtId="49" fontId="52" fillId="0" borderId="27" xfId="0" applyNumberFormat="1" applyFont="1" applyBorder="1" applyAlignment="1">
      <alignment horizontal="center" vertical="center" wrapText="1"/>
    </xf>
    <xf numFmtId="0" fontId="52" fillId="0" borderId="56" xfId="0" applyFont="1" applyBorder="1" applyAlignment="1">
      <alignment horizontal="center" vertical="center" wrapText="1"/>
    </xf>
    <xf numFmtId="0" fontId="52" fillId="0" borderId="27" xfId="287" applyFont="1" applyBorder="1" applyAlignment="1">
      <alignment horizontal="center" vertical="center" wrapText="1"/>
    </xf>
    <xf numFmtId="177" fontId="52" fillId="0" borderId="60" xfId="0" applyNumberFormat="1" applyFont="1" applyBorder="1" applyAlignment="1">
      <alignment horizontal="center"/>
    </xf>
    <xf numFmtId="177" fontId="52" fillId="0" borderId="213" xfId="0" applyNumberFormat="1" applyFont="1" applyBorder="1" applyAlignment="1">
      <alignment horizontal="center"/>
    </xf>
    <xf numFmtId="177" fontId="52" fillId="0" borderId="169" xfId="0" applyNumberFormat="1" applyFont="1" applyFill="1" applyBorder="1" applyAlignment="1">
      <alignment horizontal="center"/>
    </xf>
    <xf numFmtId="177" fontId="52" fillId="0" borderId="170" xfId="0" applyNumberFormat="1" applyFont="1" applyFill="1" applyBorder="1" applyAlignment="1">
      <alignment horizontal="right" vertical="center" indent="1"/>
    </xf>
    <xf numFmtId="177" fontId="52" fillId="0" borderId="170" xfId="0" applyNumberFormat="1" applyFont="1" applyFill="1" applyBorder="1" applyAlignment="1">
      <alignment horizontal="right" vertical="center" wrapText="1" indent="1"/>
    </xf>
    <xf numFmtId="3" fontId="52" fillId="0" borderId="68" xfId="0" applyNumberFormat="1" applyFont="1" applyBorder="1" applyAlignment="1">
      <alignment horizontal="right" vertical="center" indent="1"/>
    </xf>
    <xf numFmtId="3" fontId="52" fillId="0" borderId="216" xfId="0" applyNumberFormat="1" applyFont="1" applyBorder="1" applyAlignment="1">
      <alignment horizontal="right" vertical="center" indent="1"/>
    </xf>
    <xf numFmtId="177" fontId="52" fillId="0" borderId="217" xfId="0" applyNumberFormat="1" applyFont="1" applyBorder="1" applyAlignment="1">
      <alignment horizontal="right" vertical="center" indent="1"/>
    </xf>
    <xf numFmtId="177" fontId="52" fillId="0" borderId="218" xfId="0" applyNumberFormat="1" applyFont="1" applyFill="1" applyBorder="1" applyAlignment="1">
      <alignment horizontal="right" vertical="center" indent="1"/>
    </xf>
    <xf numFmtId="49" fontId="52" fillId="20" borderId="36" xfId="0" applyNumberFormat="1" applyFont="1" applyFill="1" applyBorder="1" applyAlignment="1">
      <alignment horizontal="center" vertical="center" wrapText="1"/>
    </xf>
    <xf numFmtId="49" fontId="52" fillId="20" borderId="37" xfId="0" applyNumberFormat="1" applyFont="1" applyFill="1" applyBorder="1" applyAlignment="1">
      <alignment horizontal="center" vertical="center" wrapText="1"/>
    </xf>
    <xf numFmtId="3" fontId="59" fillId="0" borderId="200" xfId="0" applyNumberFormat="1" applyFont="1" applyBorder="1" applyAlignment="1">
      <alignment horizontal="center" vertical="center"/>
    </xf>
    <xf numFmtId="49" fontId="52" fillId="0" borderId="26" xfId="0" applyNumberFormat="1" applyFont="1" applyBorder="1" applyAlignment="1">
      <alignment horizontal="center"/>
    </xf>
    <xf numFmtId="49" fontId="52" fillId="0" borderId="22" xfId="0" applyNumberFormat="1" applyFont="1" applyBorder="1" applyAlignment="1">
      <alignment horizontal="center"/>
    </xf>
    <xf numFmtId="49" fontId="52" fillId="0" borderId="33" xfId="0" applyNumberFormat="1" applyFont="1" applyBorder="1" applyAlignment="1">
      <alignment horizontal="center"/>
    </xf>
    <xf numFmtId="3" fontId="59" fillId="0" borderId="201" xfId="0" applyNumberFormat="1" applyFont="1" applyBorder="1" applyAlignment="1">
      <alignment horizontal="center" vertical="center"/>
    </xf>
    <xf numFmtId="166" fontId="52" fillId="0" borderId="17" xfId="0" applyNumberFormat="1" applyFont="1" applyBorder="1" applyAlignment="1">
      <alignment horizontal="right" vertical="center" indent="4"/>
    </xf>
    <xf numFmtId="166" fontId="52" fillId="0" borderId="1" xfId="0" applyNumberFormat="1" applyFont="1" applyBorder="1" applyAlignment="1">
      <alignment horizontal="right" vertical="center" indent="4"/>
    </xf>
    <xf numFmtId="166" fontId="52" fillId="0" borderId="34" xfId="0" applyNumberFormat="1" applyFont="1" applyBorder="1" applyAlignment="1">
      <alignment horizontal="right" vertical="center" indent="4"/>
    </xf>
    <xf numFmtId="3" fontId="59" fillId="0" borderId="201" xfId="423" applyNumberFormat="1" applyFont="1" applyBorder="1" applyAlignment="1">
      <alignment horizontal="center" vertical="center"/>
    </xf>
    <xf numFmtId="3" fontId="59" fillId="0" borderId="220" xfId="0" applyNumberFormat="1" applyFont="1" applyBorder="1" applyAlignment="1">
      <alignment horizontal="center" vertical="center"/>
    </xf>
    <xf numFmtId="166" fontId="52" fillId="0" borderId="68" xfId="0" applyNumberFormat="1" applyFont="1" applyBorder="1" applyAlignment="1">
      <alignment horizontal="right" vertical="center" indent="4"/>
    </xf>
    <xf numFmtId="166" fontId="52" fillId="0" borderId="69" xfId="0" applyNumberFormat="1" applyFont="1" applyBorder="1" applyAlignment="1">
      <alignment horizontal="right" vertical="center" indent="4"/>
    </xf>
    <xf numFmtId="166" fontId="52" fillId="0" borderId="131" xfId="0" applyNumberFormat="1" applyFont="1" applyBorder="1" applyAlignment="1">
      <alignment horizontal="right" vertical="center" indent="4"/>
    </xf>
    <xf numFmtId="3" fontId="59" fillId="0" borderId="199" xfId="0" applyNumberFormat="1" applyFont="1" applyBorder="1" applyAlignment="1">
      <alignment horizontal="center" vertical="center"/>
    </xf>
    <xf numFmtId="166" fontId="52" fillId="0" borderId="36" xfId="0" applyNumberFormat="1" applyFont="1" applyBorder="1" applyAlignment="1">
      <alignment horizontal="right" vertical="center" indent="4"/>
    </xf>
    <xf numFmtId="166" fontId="52" fillId="0" borderId="37" xfId="0" applyNumberFormat="1" applyFont="1" applyBorder="1" applyAlignment="1">
      <alignment horizontal="right" vertical="center" indent="4"/>
    </xf>
    <xf numFmtId="166" fontId="52" fillId="0" borderId="48" xfId="0" applyNumberFormat="1" applyFont="1" applyBorder="1" applyAlignment="1">
      <alignment horizontal="right" vertical="center" indent="4"/>
    </xf>
    <xf numFmtId="3" fontId="59" fillId="0" borderId="0" xfId="0" applyNumberFormat="1" applyFont="1" applyAlignment="1">
      <alignment horizontal="center"/>
    </xf>
    <xf numFmtId="166" fontId="59" fillId="0" borderId="0" xfId="0" applyNumberFormat="1" applyFont="1" applyAlignment="1">
      <alignment horizontal="center"/>
    </xf>
    <xf numFmtId="0" fontId="59" fillId="20" borderId="173" xfId="0" applyFont="1" applyFill="1" applyBorder="1" applyAlignment="1">
      <alignment horizontal="center" vertical="center"/>
    </xf>
    <xf numFmtId="0" fontId="59" fillId="20" borderId="193" xfId="0" applyFont="1" applyFill="1" applyBorder="1" applyAlignment="1">
      <alignment horizontal="center" vertical="center"/>
    </xf>
    <xf numFmtId="3" fontId="52" fillId="0" borderId="115" xfId="0" applyNumberFormat="1" applyFont="1" applyBorder="1" applyAlignment="1">
      <alignment horizontal="right" vertical="center" indent="3"/>
    </xf>
    <xf numFmtId="3" fontId="52" fillId="0" borderId="172" xfId="0" applyNumberFormat="1" applyFont="1" applyBorder="1" applyAlignment="1">
      <alignment horizontal="right" vertical="center" indent="3"/>
    </xf>
    <xf numFmtId="3" fontId="52" fillId="0" borderId="171" xfId="0" applyNumberFormat="1" applyFont="1" applyBorder="1" applyAlignment="1">
      <alignment horizontal="right" vertical="center" indent="3"/>
    </xf>
    <xf numFmtId="177" fontId="52" fillId="0" borderId="77" xfId="0" applyNumberFormat="1" applyFont="1" applyBorder="1" applyAlignment="1">
      <alignment horizontal="right" vertical="center" indent="3"/>
    </xf>
    <xf numFmtId="177" fontId="52" fillId="0" borderId="74" xfId="0" applyNumberFormat="1" applyFont="1" applyBorder="1" applyAlignment="1">
      <alignment horizontal="right" vertical="center" indent="3"/>
    </xf>
    <xf numFmtId="3" fontId="52" fillId="0" borderId="109" xfId="0" applyNumberFormat="1" applyFont="1" applyBorder="1" applyAlignment="1">
      <alignment horizontal="right" vertical="center" indent="3"/>
    </xf>
    <xf numFmtId="3" fontId="52" fillId="0" borderId="23" xfId="0" applyNumberFormat="1" applyFont="1" applyBorder="1" applyAlignment="1">
      <alignment horizontal="right" vertical="center" indent="3"/>
    </xf>
    <xf numFmtId="3" fontId="52" fillId="0" borderId="170" xfId="0" applyNumberFormat="1" applyFont="1" applyBorder="1" applyAlignment="1">
      <alignment horizontal="right" vertical="center" indent="3"/>
    </xf>
    <xf numFmtId="3" fontId="52" fillId="0" borderId="130" xfId="0" applyNumberFormat="1" applyFont="1" applyBorder="1" applyAlignment="1">
      <alignment horizontal="right" vertical="center" indent="3"/>
    </xf>
    <xf numFmtId="3" fontId="52" fillId="0" borderId="216" xfId="0" applyNumberFormat="1" applyFont="1" applyBorder="1" applyAlignment="1">
      <alignment horizontal="right" vertical="center" indent="3"/>
    </xf>
    <xf numFmtId="3" fontId="52" fillId="0" borderId="218" xfId="0" applyNumberFormat="1" applyFont="1" applyBorder="1" applyAlignment="1">
      <alignment horizontal="right" vertical="center" indent="3"/>
    </xf>
    <xf numFmtId="3" fontId="52" fillId="0" borderId="110" xfId="0" applyNumberFormat="1" applyFont="1" applyBorder="1" applyAlignment="1">
      <alignment horizontal="right" vertical="center" indent="3"/>
    </xf>
    <xf numFmtId="3" fontId="52" fillId="0" borderId="122" xfId="0" applyNumberFormat="1" applyFont="1" applyBorder="1" applyAlignment="1">
      <alignment horizontal="right" vertical="center" indent="3"/>
    </xf>
    <xf numFmtId="3" fontId="52" fillId="0" borderId="183" xfId="0" applyNumberFormat="1" applyFont="1" applyBorder="1" applyAlignment="1">
      <alignment horizontal="right" vertical="center" indent="3"/>
    </xf>
    <xf numFmtId="177" fontId="52" fillId="0" borderId="169" xfId="0" applyNumberFormat="1" applyFont="1" applyBorder="1" applyAlignment="1">
      <alignment horizontal="center"/>
    </xf>
    <xf numFmtId="3" fontId="52" fillId="0" borderId="216" xfId="0" applyNumberFormat="1" applyFont="1" applyBorder="1" applyAlignment="1">
      <alignment horizontal="center" vertical="center"/>
    </xf>
    <xf numFmtId="177" fontId="52" fillId="0" borderId="218" xfId="0" applyNumberFormat="1" applyFont="1" applyBorder="1" applyAlignment="1">
      <alignment horizontal="center" vertical="center"/>
    </xf>
    <xf numFmtId="3" fontId="52" fillId="0" borderId="36" xfId="0" applyNumberFormat="1" applyFont="1" applyBorder="1" applyAlignment="1">
      <alignment horizontal="right" vertical="center" indent="1"/>
    </xf>
    <xf numFmtId="3" fontId="52" fillId="0" borderId="122" xfId="0" applyNumberFormat="1" applyFont="1" applyBorder="1" applyAlignment="1">
      <alignment horizontal="right" vertical="center" indent="1"/>
    </xf>
    <xf numFmtId="3" fontId="52" fillId="0" borderId="122" xfId="0" applyNumberFormat="1" applyFont="1" applyBorder="1" applyAlignment="1">
      <alignment horizontal="center"/>
    </xf>
    <xf numFmtId="49" fontId="52" fillId="20" borderId="78" xfId="0" applyNumberFormat="1" applyFont="1" applyFill="1" applyBorder="1" applyAlignment="1">
      <alignment horizontal="left" vertical="center" indent="1"/>
    </xf>
    <xf numFmtId="3" fontId="52" fillId="0" borderId="72" xfId="0" applyNumberFormat="1" applyFont="1" applyBorder="1" applyAlignment="1">
      <alignment horizontal="right" vertical="center" indent="1"/>
    </xf>
    <xf numFmtId="3" fontId="52" fillId="0" borderId="73" xfId="0" applyNumberFormat="1" applyFont="1" applyBorder="1" applyAlignment="1">
      <alignment horizontal="right" vertical="center" indent="1"/>
    </xf>
    <xf numFmtId="3" fontId="52" fillId="0" borderId="74" xfId="0" applyNumberFormat="1" applyFont="1" applyBorder="1" applyAlignment="1">
      <alignment horizontal="right" vertical="center" indent="1"/>
    </xf>
    <xf numFmtId="49" fontId="52" fillId="20" borderId="50" xfId="0" applyNumberFormat="1" applyFont="1" applyFill="1" applyBorder="1" applyAlignment="1">
      <alignment horizontal="left" vertical="center" indent="1"/>
    </xf>
    <xf numFmtId="49" fontId="52" fillId="20" borderId="47" xfId="0" applyNumberFormat="1" applyFont="1" applyFill="1" applyBorder="1" applyAlignment="1">
      <alignment horizontal="left" vertical="center" indent="1"/>
    </xf>
    <xf numFmtId="3" fontId="52" fillId="0" borderId="94" xfId="0" applyNumberFormat="1" applyFont="1" applyBorder="1" applyAlignment="1">
      <alignment horizontal="right" vertical="center" indent="1"/>
    </xf>
    <xf numFmtId="3" fontId="52" fillId="0" borderId="38" xfId="0" applyNumberFormat="1" applyFont="1" applyBorder="1" applyAlignment="1">
      <alignment horizontal="right" vertical="center" indent="1"/>
    </xf>
    <xf numFmtId="3" fontId="52" fillId="0" borderId="39" xfId="0" applyNumberFormat="1" applyFont="1" applyBorder="1" applyAlignment="1">
      <alignment horizontal="right" vertical="center" indent="1"/>
    </xf>
    <xf numFmtId="3" fontId="52" fillId="0" borderId="37" xfId="0" applyNumberFormat="1" applyFont="1" applyBorder="1" applyAlignment="1">
      <alignment horizontal="right" vertical="center" indent="1"/>
    </xf>
    <xf numFmtId="14" fontId="59" fillId="20" borderId="99" xfId="0" applyNumberFormat="1" applyFont="1" applyFill="1" applyBorder="1" applyAlignment="1">
      <alignment horizontal="center" vertical="center" wrapText="1"/>
    </xf>
    <xf numFmtId="14" fontId="59" fillId="20" borderId="188" xfId="0" applyNumberFormat="1" applyFont="1" applyFill="1" applyBorder="1" applyAlignment="1">
      <alignment horizontal="center" vertical="center" wrapText="1"/>
    </xf>
    <xf numFmtId="0" fontId="59" fillId="20" borderId="188" xfId="0" applyFont="1" applyFill="1" applyBorder="1" applyAlignment="1">
      <alignment horizontal="center" vertical="center" wrapText="1"/>
    </xf>
    <xf numFmtId="0" fontId="59" fillId="20" borderId="189" xfId="0" applyFont="1" applyFill="1" applyBorder="1" applyAlignment="1">
      <alignment horizontal="center" vertical="center" wrapText="1"/>
    </xf>
    <xf numFmtId="49" fontId="59" fillId="20" borderId="79" xfId="0" applyNumberFormat="1" applyFont="1" applyFill="1" applyBorder="1" applyAlignment="1">
      <alignment horizontal="left" vertical="center" indent="1"/>
    </xf>
    <xf numFmtId="49" fontId="52" fillId="20" borderId="50" xfId="0" applyNumberFormat="1" applyFont="1" applyFill="1" applyBorder="1" applyAlignment="1">
      <alignment horizontal="left" vertical="center" indent="2"/>
    </xf>
    <xf numFmtId="49" fontId="52" fillId="20" borderId="45" xfId="0" applyNumberFormat="1" applyFont="1" applyFill="1" applyBorder="1" applyAlignment="1">
      <alignment horizontal="left" vertical="center" indent="2"/>
    </xf>
    <xf numFmtId="3" fontId="52" fillId="0" borderId="65" xfId="0" applyNumberFormat="1" applyFont="1" applyBorder="1" applyAlignment="1">
      <alignment horizontal="center" vertical="center"/>
    </xf>
    <xf numFmtId="3" fontId="52" fillId="0" borderId="64" xfId="0" applyNumberFormat="1" applyFont="1" applyBorder="1" applyAlignment="1">
      <alignment horizontal="center" vertical="center"/>
    </xf>
    <xf numFmtId="3" fontId="52" fillId="0" borderId="34" xfId="0" applyNumberFormat="1" applyFont="1" applyBorder="1" applyAlignment="1">
      <alignment horizontal="center" vertical="center"/>
    </xf>
    <xf numFmtId="49" fontId="52" fillId="20" borderId="45" xfId="0" applyNumberFormat="1" applyFont="1" applyFill="1" applyBorder="1" applyAlignment="1">
      <alignment horizontal="left" vertical="center" wrapText="1" indent="2"/>
    </xf>
    <xf numFmtId="49" fontId="52" fillId="20" borderId="46" xfId="0" applyNumberFormat="1" applyFont="1" applyFill="1" applyBorder="1" applyAlignment="1">
      <alignment horizontal="left" vertical="center" indent="2"/>
    </xf>
    <xf numFmtId="3" fontId="52" fillId="0" borderId="62" xfId="0" applyNumberFormat="1" applyFont="1" applyBorder="1" applyAlignment="1">
      <alignment horizontal="center" vertical="center"/>
    </xf>
    <xf numFmtId="3" fontId="52" fillId="0" borderId="66" xfId="0" applyNumberFormat="1" applyFont="1" applyBorder="1" applyAlignment="1">
      <alignment horizontal="center" vertical="center"/>
    </xf>
    <xf numFmtId="3" fontId="52" fillId="0" borderId="131" xfId="0" applyNumberFormat="1" applyFont="1" applyBorder="1" applyAlignment="1">
      <alignment horizontal="center" vertical="center"/>
    </xf>
    <xf numFmtId="3" fontId="52" fillId="0" borderId="142" xfId="0" applyNumberFormat="1" applyFont="1" applyBorder="1" applyAlignment="1">
      <alignment horizontal="center" vertical="center"/>
    </xf>
    <xf numFmtId="3" fontId="52" fillId="0" borderId="137" xfId="0" applyNumberFormat="1" applyFont="1" applyBorder="1" applyAlignment="1">
      <alignment horizontal="center" vertical="center"/>
    </xf>
    <xf numFmtId="3" fontId="52" fillId="0" borderId="126" xfId="0" applyNumberFormat="1" applyFont="1" applyBorder="1" applyAlignment="1">
      <alignment horizontal="center" vertical="center"/>
    </xf>
    <xf numFmtId="49" fontId="59" fillId="20" borderId="83" xfId="0" applyNumberFormat="1" applyFont="1" applyFill="1" applyBorder="1" applyAlignment="1">
      <alignment horizontal="center" vertical="center"/>
    </xf>
    <xf numFmtId="49" fontId="59" fillId="20" borderId="131" xfId="0" applyNumberFormat="1" applyFont="1" applyFill="1" applyBorder="1" applyAlignment="1">
      <alignment horizontal="center" vertical="center"/>
    </xf>
    <xf numFmtId="49" fontId="59" fillId="20" borderId="117" xfId="0" applyNumberFormat="1" applyFont="1" applyFill="1" applyBorder="1" applyAlignment="1">
      <alignment horizontal="left" indent="1"/>
    </xf>
    <xf numFmtId="49" fontId="59" fillId="0" borderId="117" xfId="0" applyNumberFormat="1" applyFont="1" applyFill="1" applyBorder="1" applyAlignment="1">
      <alignment horizontal="left" indent="1"/>
    </xf>
    <xf numFmtId="49" fontId="59" fillId="0" borderId="81" xfId="0" applyNumberFormat="1" applyFont="1" applyFill="1" applyBorder="1" applyAlignment="1">
      <alignment horizontal="left" indent="1"/>
    </xf>
    <xf numFmtId="49" fontId="52" fillId="20" borderId="108" xfId="0" applyNumberFormat="1" applyFont="1" applyFill="1" applyBorder="1" applyAlignment="1">
      <alignment horizontal="right" vertical="center" indent="4"/>
    </xf>
    <xf numFmtId="3" fontId="52" fillId="0" borderId="108" xfId="0" applyNumberFormat="1" applyFont="1" applyBorder="1" applyAlignment="1">
      <alignment horizontal="right" vertical="center" indent="3"/>
    </xf>
    <xf numFmtId="2" fontId="52" fillId="0" borderId="33" xfId="0" applyNumberFormat="1" applyFont="1" applyBorder="1" applyAlignment="1">
      <alignment horizontal="right" vertical="center" indent="3"/>
    </xf>
    <xf numFmtId="49" fontId="52" fillId="20" borderId="109" xfId="0" applyNumberFormat="1" applyFont="1" applyFill="1" applyBorder="1" applyAlignment="1">
      <alignment horizontal="right" vertical="center" indent="4"/>
    </xf>
    <xf numFmtId="2" fontId="52" fillId="0" borderId="34" xfId="0" applyNumberFormat="1" applyFont="1" applyBorder="1" applyAlignment="1">
      <alignment horizontal="right" vertical="center" indent="3"/>
    </xf>
    <xf numFmtId="179" fontId="52" fillId="20" borderId="109" xfId="0" applyNumberFormat="1" applyFont="1" applyFill="1" applyBorder="1" applyAlignment="1">
      <alignment horizontal="right" vertical="center" indent="4"/>
    </xf>
    <xf numFmtId="179" fontId="52" fillId="20" borderId="130" xfId="0" applyNumberFormat="1" applyFont="1" applyFill="1" applyBorder="1" applyAlignment="1">
      <alignment horizontal="right" vertical="center" indent="4"/>
    </xf>
    <xf numFmtId="2" fontId="52" fillId="0" borderId="131" xfId="0" applyNumberFormat="1" applyFont="1" applyBorder="1" applyAlignment="1">
      <alignment horizontal="right" vertical="center" indent="3"/>
    </xf>
    <xf numFmtId="179" fontId="52" fillId="20" borderId="110" xfId="0" applyNumberFormat="1" applyFont="1" applyFill="1" applyBorder="1" applyAlignment="1">
      <alignment horizontal="right" vertical="center" indent="4"/>
    </xf>
    <xf numFmtId="2" fontId="52" fillId="0" borderId="48" xfId="0" applyNumberFormat="1" applyFont="1" applyBorder="1" applyAlignment="1">
      <alignment horizontal="right" vertical="center" indent="3"/>
    </xf>
    <xf numFmtId="0" fontId="63" fillId="0" borderId="0" xfId="0" applyFont="1" applyAlignment="1"/>
    <xf numFmtId="0" fontId="60" fillId="0" borderId="0" xfId="0" applyFont="1" applyAlignment="1">
      <alignment vertical="top"/>
    </xf>
    <xf numFmtId="0" fontId="60" fillId="0" borderId="0" xfId="0" applyFont="1" applyAlignment="1">
      <alignment horizontal="center" vertical="top"/>
    </xf>
    <xf numFmtId="2" fontId="60" fillId="0" borderId="0" xfId="0" applyNumberFormat="1" applyFont="1" applyAlignment="1">
      <alignment horizontal="center" vertical="top"/>
    </xf>
    <xf numFmtId="0" fontId="63" fillId="0" borderId="0" xfId="0" applyFont="1" applyAlignment="1">
      <alignment horizontal="left" vertical="top"/>
    </xf>
    <xf numFmtId="0" fontId="66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49" fontId="60" fillId="0" borderId="0" xfId="0" applyNumberFormat="1" applyFont="1" applyAlignment="1">
      <alignment horizontal="left" vertical="top" wrapText="1"/>
    </xf>
    <xf numFmtId="0" fontId="59" fillId="20" borderId="80" xfId="0" applyFont="1" applyFill="1" applyBorder="1" applyAlignment="1">
      <alignment horizontal="center" vertical="center"/>
    </xf>
    <xf numFmtId="1" fontId="59" fillId="20" borderId="99" xfId="0" applyNumberFormat="1" applyFont="1" applyFill="1" applyBorder="1" applyAlignment="1">
      <alignment horizontal="center" vertical="center"/>
    </xf>
    <xf numFmtId="1" fontId="59" fillId="20" borderId="221" xfId="0" applyNumberFormat="1" applyFont="1" applyFill="1" applyBorder="1" applyAlignment="1">
      <alignment horizontal="center" vertical="center"/>
    </xf>
    <xf numFmtId="1" fontId="59" fillId="20" borderId="120" xfId="0" applyNumberFormat="1" applyFont="1" applyFill="1" applyBorder="1" applyAlignment="1">
      <alignment horizontal="center" vertical="center"/>
    </xf>
    <xf numFmtId="3" fontId="52" fillId="0" borderId="111" xfId="0" applyNumberFormat="1" applyFont="1" applyBorder="1" applyAlignment="1">
      <alignment horizontal="right" vertical="center" indent="1"/>
    </xf>
    <xf numFmtId="3" fontId="52" fillId="0" borderId="184" xfId="0" applyNumberFormat="1" applyFont="1" applyBorder="1" applyAlignment="1">
      <alignment horizontal="right" vertical="center" indent="1"/>
    </xf>
    <xf numFmtId="3" fontId="52" fillId="0" borderId="166" xfId="0" applyNumberFormat="1" applyFont="1" applyBorder="1" applyAlignment="1">
      <alignment horizontal="right" vertical="center" indent="1"/>
    </xf>
    <xf numFmtId="3" fontId="59" fillId="0" borderId="120" xfId="0" applyNumberFormat="1" applyFont="1" applyBorder="1" applyAlignment="1">
      <alignment horizontal="right" vertical="center" indent="1"/>
    </xf>
    <xf numFmtId="1" fontId="59" fillId="20" borderId="119" xfId="0" applyNumberFormat="1" applyFont="1" applyFill="1" applyBorder="1" applyAlignment="1">
      <alignment horizontal="center" vertical="center"/>
    </xf>
    <xf numFmtId="166" fontId="52" fillId="0" borderId="136" xfId="0" applyNumberFormat="1" applyFont="1" applyBorder="1" applyAlignment="1">
      <alignment horizontal="right" vertical="center" indent="1"/>
    </xf>
    <xf numFmtId="166" fontId="52" fillId="0" borderId="186" xfId="0" applyNumberFormat="1" applyFont="1" applyBorder="1" applyAlignment="1">
      <alignment horizontal="right" vertical="center" indent="1"/>
    </xf>
    <xf numFmtId="166" fontId="52" fillId="0" borderId="225" xfId="0" applyNumberFormat="1" applyFont="1" applyBorder="1" applyAlignment="1">
      <alignment horizontal="right" vertical="center" wrapText="1" indent="1"/>
    </xf>
    <xf numFmtId="166" fontId="52" fillId="0" borderId="226" xfId="0" applyNumberFormat="1" applyFont="1" applyBorder="1" applyAlignment="1">
      <alignment horizontal="right" vertical="center" wrapText="1" indent="1"/>
    </xf>
    <xf numFmtId="166" fontId="52" fillId="0" borderId="119" xfId="0" applyNumberFormat="1" applyFont="1" applyBorder="1" applyAlignment="1">
      <alignment horizontal="right" vertical="center" indent="1"/>
    </xf>
    <xf numFmtId="166" fontId="52" fillId="0" borderId="166" xfId="0" applyNumberFormat="1" applyFont="1" applyBorder="1" applyAlignment="1">
      <alignment horizontal="right" vertical="center" wrapText="1" indent="1"/>
    </xf>
    <xf numFmtId="166" fontId="52" fillId="0" borderId="111" xfId="0" applyNumberFormat="1" applyFont="1" applyBorder="1" applyAlignment="1">
      <alignment horizontal="right" vertical="center" indent="1"/>
    </xf>
    <xf numFmtId="166" fontId="52" fillId="0" borderId="227" xfId="0" applyNumberFormat="1" applyFont="1" applyBorder="1" applyAlignment="1">
      <alignment horizontal="right" vertical="center" wrapText="1" indent="1"/>
    </xf>
    <xf numFmtId="166" fontId="52" fillId="0" borderId="165" xfId="0" applyNumberFormat="1" applyFont="1" applyBorder="1" applyAlignment="1">
      <alignment horizontal="right" vertical="center" wrapText="1" indent="1"/>
    </xf>
    <xf numFmtId="4" fontId="52" fillId="0" borderId="182" xfId="0" applyNumberFormat="1" applyFont="1" applyBorder="1" applyAlignment="1">
      <alignment horizontal="right" vertical="center" indent="1"/>
    </xf>
    <xf numFmtId="1" fontId="59" fillId="20" borderId="80" xfId="0" applyNumberFormat="1" applyFont="1" applyFill="1" applyBorder="1" applyAlignment="1">
      <alignment horizontal="center" vertical="center"/>
    </xf>
    <xf numFmtId="166" fontId="52" fillId="0" borderId="73" xfId="0" applyNumberFormat="1" applyFont="1" applyBorder="1" applyAlignment="1">
      <alignment horizontal="right" vertical="center" indent="1"/>
    </xf>
    <xf numFmtId="166" fontId="52" fillId="0" borderId="155" xfId="0" applyNumberFormat="1" applyFont="1" applyBorder="1" applyAlignment="1">
      <alignment horizontal="right" vertical="center" wrapText="1" indent="1"/>
    </xf>
    <xf numFmtId="166" fontId="52" fillId="0" borderId="107" xfId="0" applyNumberFormat="1" applyFont="1" applyBorder="1" applyAlignment="1">
      <alignment horizontal="right" vertical="center" wrapText="1" indent="1"/>
    </xf>
    <xf numFmtId="166" fontId="52" fillId="0" borderId="16" xfId="0" applyNumberFormat="1" applyFont="1" applyBorder="1" applyAlignment="1">
      <alignment horizontal="right" vertical="center" wrapText="1" indent="1"/>
    </xf>
    <xf numFmtId="166" fontId="52" fillId="0" borderId="228" xfId="0" applyNumberFormat="1" applyFont="1" applyBorder="1" applyAlignment="1">
      <alignment horizontal="right" vertical="center" wrapText="1" indent="1"/>
    </xf>
    <xf numFmtId="166" fontId="52" fillId="0" borderId="20" xfId="0" applyNumberFormat="1" applyFont="1" applyBorder="1" applyAlignment="1">
      <alignment horizontal="right" vertical="center" wrapText="1" indent="1"/>
    </xf>
    <xf numFmtId="4" fontId="52" fillId="0" borderId="37" xfId="0" applyNumberFormat="1" applyFont="1" applyBorder="1" applyAlignment="1">
      <alignment horizontal="right" vertical="center" indent="1"/>
    </xf>
    <xf numFmtId="0" fontId="59" fillId="20" borderId="119" xfId="0" applyFont="1" applyFill="1" applyBorder="1" applyAlignment="1">
      <alignment horizontal="center" vertical="center"/>
    </xf>
    <xf numFmtId="166" fontId="52" fillId="0" borderId="184" xfId="0" applyNumberFormat="1" applyFont="1" applyBorder="1" applyAlignment="1">
      <alignment horizontal="right" vertical="center" indent="1"/>
    </xf>
    <xf numFmtId="166" fontId="52" fillId="0" borderId="166" xfId="0" applyNumberFormat="1" applyFont="1" applyBorder="1" applyAlignment="1">
      <alignment horizontal="right" vertical="center" indent="1"/>
    </xf>
    <xf numFmtId="166" fontId="52" fillId="0" borderId="165" xfId="0" applyNumberFormat="1" applyFont="1" applyBorder="1" applyAlignment="1">
      <alignment horizontal="right" vertical="center" indent="1"/>
    </xf>
    <xf numFmtId="2" fontId="52" fillId="0" borderId="182" xfId="0" applyNumberFormat="1" applyFont="1" applyBorder="1" applyAlignment="1">
      <alignment horizontal="right" vertical="center" indent="1"/>
    </xf>
    <xf numFmtId="166" fontId="52" fillId="0" borderId="16" xfId="0" applyNumberFormat="1" applyFont="1" applyBorder="1" applyAlignment="1">
      <alignment horizontal="right" vertical="center" indent="1"/>
    </xf>
    <xf numFmtId="166" fontId="52" fillId="0" borderId="20" xfId="0" applyNumberFormat="1" applyFont="1" applyBorder="1" applyAlignment="1">
      <alignment horizontal="right" vertical="center" indent="1"/>
    </xf>
    <xf numFmtId="2" fontId="52" fillId="0" borderId="37" xfId="0" applyNumberFormat="1" applyFont="1" applyBorder="1" applyAlignment="1">
      <alignment horizontal="right" vertical="center" indent="1"/>
    </xf>
    <xf numFmtId="1" fontId="65" fillId="20" borderId="141" xfId="0" applyNumberFormat="1" applyFont="1" applyFill="1" applyBorder="1" applyAlignment="1">
      <alignment horizontal="center" vertical="center"/>
    </xf>
    <xf numFmtId="3" fontId="65" fillId="0" borderId="229" xfId="0" applyNumberFormat="1" applyFont="1" applyBorder="1" applyAlignment="1">
      <alignment horizontal="right" vertical="center" indent="1"/>
    </xf>
    <xf numFmtId="3" fontId="60" fillId="0" borderId="76" xfId="0" applyNumberFormat="1" applyFont="1" applyBorder="1" applyAlignment="1">
      <alignment horizontal="right" vertical="center" indent="1"/>
    </xf>
    <xf numFmtId="1" fontId="65" fillId="20" borderId="117" xfId="0" applyNumberFormat="1" applyFont="1" applyFill="1" applyBorder="1" applyAlignment="1">
      <alignment horizontal="center" vertical="center"/>
    </xf>
    <xf numFmtId="3" fontId="65" fillId="0" borderId="82" xfId="0" applyNumberFormat="1" applyFont="1" applyBorder="1" applyAlignment="1">
      <alignment horizontal="right" vertical="center" indent="1"/>
    </xf>
    <xf numFmtId="3" fontId="60" fillId="0" borderId="109" xfId="0" applyNumberFormat="1" applyFont="1" applyBorder="1" applyAlignment="1">
      <alignment horizontal="right" vertical="center" indent="1"/>
    </xf>
    <xf numFmtId="3" fontId="60" fillId="0" borderId="130" xfId="0" applyNumberFormat="1" applyFont="1" applyBorder="1" applyAlignment="1">
      <alignment horizontal="right" vertical="center" indent="1"/>
    </xf>
    <xf numFmtId="3" fontId="60" fillId="0" borderId="110" xfId="0" applyNumberFormat="1" applyFont="1" applyBorder="1" applyAlignment="1">
      <alignment horizontal="right" vertical="center" indent="1"/>
    </xf>
    <xf numFmtId="3" fontId="60" fillId="0" borderId="132" xfId="0" applyNumberFormat="1" applyFont="1" applyBorder="1" applyAlignment="1">
      <alignment horizontal="right" indent="1"/>
    </xf>
    <xf numFmtId="1" fontId="65" fillId="20" borderId="230" xfId="0" applyNumberFormat="1" applyFont="1" applyFill="1" applyBorder="1" applyAlignment="1">
      <alignment horizontal="center" vertical="center"/>
    </xf>
    <xf numFmtId="3" fontId="65" fillId="0" borderId="96" xfId="0" applyNumberFormat="1" applyFont="1" applyBorder="1" applyAlignment="1">
      <alignment horizontal="right" vertical="center" indent="1"/>
    </xf>
    <xf numFmtId="3" fontId="60" fillId="0" borderId="182" xfId="0" applyNumberFormat="1" applyFont="1" applyBorder="1" applyAlignment="1">
      <alignment horizontal="right" vertical="center" indent="1"/>
    </xf>
    <xf numFmtId="1" fontId="52" fillId="20" borderId="84" xfId="425" applyNumberFormat="1" applyFont="1" applyFill="1" applyBorder="1" applyAlignment="1">
      <alignment horizontal="left" vertical="center" indent="1"/>
    </xf>
    <xf numFmtId="1" fontId="52" fillId="20" borderId="31" xfId="425" applyNumberFormat="1" applyFont="1" applyFill="1" applyBorder="1" applyAlignment="1">
      <alignment horizontal="left" vertical="center" indent="1"/>
    </xf>
    <xf numFmtId="177" fontId="52" fillId="0" borderId="24" xfId="0" applyNumberFormat="1" applyFont="1" applyBorder="1" applyAlignment="1">
      <alignment horizontal="right" indent="1"/>
    </xf>
    <xf numFmtId="177" fontId="52" fillId="0" borderId="140" xfId="0" applyNumberFormat="1" applyFont="1" applyBorder="1" applyAlignment="1">
      <alignment horizontal="right" indent="1"/>
    </xf>
    <xf numFmtId="177" fontId="59" fillId="0" borderId="52" xfId="0" applyNumberFormat="1" applyFont="1" applyBorder="1" applyAlignment="1">
      <alignment horizontal="right" indent="1"/>
    </xf>
    <xf numFmtId="3" fontId="52" fillId="0" borderId="147" xfId="0" applyNumberFormat="1" applyFont="1" applyBorder="1" applyAlignment="1">
      <alignment horizontal="right" indent="1"/>
    </xf>
    <xf numFmtId="3" fontId="52" fillId="0" borderId="71" xfId="0" applyNumberFormat="1" applyFont="1" applyBorder="1" applyAlignment="1">
      <alignment horizontal="right" indent="1"/>
    </xf>
    <xf numFmtId="3" fontId="52" fillId="0" borderId="231" xfId="0" applyNumberFormat="1" applyFont="1" applyBorder="1" applyAlignment="1">
      <alignment horizontal="right" indent="1"/>
    </xf>
    <xf numFmtId="3" fontId="59" fillId="0" borderId="51" xfId="0" applyNumberFormat="1" applyFont="1" applyBorder="1" applyAlignment="1">
      <alignment horizontal="right" indent="1"/>
    </xf>
    <xf numFmtId="177" fontId="52" fillId="0" borderId="119" xfId="0" applyNumberFormat="1" applyFont="1" applyBorder="1" applyAlignment="1">
      <alignment horizontal="right" indent="1"/>
    </xf>
    <xf numFmtId="177" fontId="52" fillId="0" borderId="184" xfId="0" applyNumberFormat="1" applyFont="1" applyBorder="1" applyAlignment="1">
      <alignment horizontal="right" indent="1"/>
    </xf>
    <xf numFmtId="166" fontId="52" fillId="0" borderId="165" xfId="0" applyNumberFormat="1" applyFont="1" applyBorder="1" applyAlignment="1">
      <alignment horizontal="right" indent="1"/>
    </xf>
    <xf numFmtId="177" fontId="52" fillId="0" borderId="111" xfId="0" applyNumberFormat="1" applyFont="1" applyBorder="1" applyAlignment="1">
      <alignment horizontal="right" indent="1"/>
    </xf>
    <xf numFmtId="177" fontId="52" fillId="0" borderId="232" xfId="0" applyNumberFormat="1" applyFont="1" applyBorder="1" applyAlignment="1">
      <alignment horizontal="right" indent="1"/>
    </xf>
    <xf numFmtId="1" fontId="59" fillId="20" borderId="57" xfId="0" applyNumberFormat="1" applyFont="1" applyFill="1" applyBorder="1" applyAlignment="1">
      <alignment horizontal="center" vertical="center"/>
    </xf>
    <xf numFmtId="3" fontId="60" fillId="0" borderId="232" xfId="0" applyNumberFormat="1" applyFont="1" applyBorder="1" applyAlignment="1">
      <alignment horizontal="right" vertical="top" indent="1"/>
    </xf>
    <xf numFmtId="177" fontId="60" fillId="0" borderId="166" xfId="0" applyNumberFormat="1" applyFont="1" applyBorder="1" applyAlignment="1">
      <alignment horizontal="right" vertical="top" indent="1"/>
    </xf>
    <xf numFmtId="3" fontId="60" fillId="0" borderId="111" xfId="0" applyNumberFormat="1" applyFont="1" applyBorder="1" applyAlignment="1">
      <alignment horizontal="right" vertical="top" indent="1"/>
    </xf>
    <xf numFmtId="177" fontId="60" fillId="0" borderId="119" xfId="0" applyNumberFormat="1" applyFont="1" applyBorder="1" applyAlignment="1">
      <alignment horizontal="right" vertical="top" indent="1"/>
    </xf>
    <xf numFmtId="3" fontId="60" fillId="0" borderId="133" xfId="0" applyNumberFormat="1" applyFont="1" applyBorder="1" applyAlignment="1">
      <alignment horizontal="right" vertical="top" indent="1"/>
    </xf>
    <xf numFmtId="177" fontId="60" fillId="0" borderId="165" xfId="0" applyNumberFormat="1" applyFont="1" applyBorder="1" applyAlignment="1">
      <alignment horizontal="right" vertical="top" indent="1"/>
    </xf>
    <xf numFmtId="177" fontId="60" fillId="0" borderId="111" xfId="0" applyNumberFormat="1" applyFont="1" applyBorder="1" applyAlignment="1">
      <alignment horizontal="right" vertical="top" indent="1"/>
    </xf>
    <xf numFmtId="177" fontId="60" fillId="0" borderId="120" xfId="0" applyNumberFormat="1" applyFont="1" applyBorder="1" applyAlignment="1">
      <alignment horizontal="right" vertical="top" indent="1"/>
    </xf>
    <xf numFmtId="4" fontId="60" fillId="0" borderId="184" xfId="0" applyNumberFormat="1" applyFont="1" applyBorder="1" applyAlignment="1">
      <alignment horizontal="center" vertical="center"/>
    </xf>
    <xf numFmtId="3" fontId="60" fillId="0" borderId="184" xfId="0" applyNumberFormat="1" applyFont="1" applyBorder="1" applyAlignment="1">
      <alignment horizontal="center" vertical="center"/>
    </xf>
    <xf numFmtId="4" fontId="60" fillId="0" borderId="1" xfId="0" applyNumberFormat="1" applyFont="1" applyBorder="1" applyAlignment="1">
      <alignment horizontal="center" vertical="center"/>
    </xf>
    <xf numFmtId="177" fontId="52" fillId="0" borderId="166" xfId="0" applyNumberFormat="1" applyFont="1" applyBorder="1" applyAlignment="1">
      <alignment horizontal="right" indent="1"/>
    </xf>
    <xf numFmtId="166" fontId="52" fillId="0" borderId="87" xfId="0" applyNumberFormat="1" applyFont="1" applyBorder="1" applyAlignment="1">
      <alignment horizontal="right" indent="1"/>
    </xf>
    <xf numFmtId="166" fontId="52" fillId="0" borderId="76" xfId="0" applyNumberFormat="1" applyFont="1" applyBorder="1" applyAlignment="1">
      <alignment horizontal="right" indent="1"/>
    </xf>
    <xf numFmtId="177" fontId="52" fillId="0" borderId="182" xfId="0" applyNumberFormat="1" applyFont="1" applyBorder="1" applyAlignment="1">
      <alignment horizontal="right" indent="1"/>
    </xf>
    <xf numFmtId="177" fontId="52" fillId="0" borderId="65" xfId="0" applyNumberFormat="1" applyFont="1" applyBorder="1" applyAlignment="1">
      <alignment horizontal="right" vertical="center" indent="2"/>
    </xf>
    <xf numFmtId="177" fontId="52" fillId="0" borderId="67" xfId="0" applyNumberFormat="1" applyFont="1" applyBorder="1" applyAlignment="1">
      <alignment horizontal="right" vertical="center" indent="2"/>
    </xf>
    <xf numFmtId="177" fontId="52" fillId="0" borderId="113" xfId="0" applyNumberFormat="1" applyFont="1" applyBorder="1" applyAlignment="1">
      <alignment horizontal="right" vertical="center" indent="2"/>
    </xf>
    <xf numFmtId="177" fontId="52" fillId="0" borderId="214" xfId="0" applyNumberFormat="1" applyFont="1" applyBorder="1" applyAlignment="1">
      <alignment horizontal="right" vertical="center" indent="2"/>
    </xf>
    <xf numFmtId="177" fontId="52" fillId="0" borderId="217" xfId="0" applyNumberFormat="1" applyFont="1" applyBorder="1" applyAlignment="1">
      <alignment horizontal="right" vertical="center" indent="2"/>
    </xf>
    <xf numFmtId="177" fontId="52" fillId="0" borderId="215" xfId="0" applyNumberFormat="1" applyFont="1" applyBorder="1" applyAlignment="1">
      <alignment horizontal="right" vertical="center" indent="2"/>
    </xf>
    <xf numFmtId="177" fontId="52" fillId="0" borderId="170" xfId="0" applyNumberFormat="1" applyFont="1" applyBorder="1" applyAlignment="1">
      <alignment horizontal="right" vertical="center" indent="2"/>
    </xf>
    <xf numFmtId="177" fontId="52" fillId="0" borderId="183" xfId="0" applyNumberFormat="1" applyFont="1" applyBorder="1" applyAlignment="1">
      <alignment horizontal="right" indent="2"/>
    </xf>
    <xf numFmtId="177" fontId="52" fillId="0" borderId="34" xfId="0" applyNumberFormat="1" applyFont="1" applyBorder="1" applyAlignment="1">
      <alignment horizontal="right" vertical="center" indent="2"/>
    </xf>
    <xf numFmtId="177" fontId="52" fillId="0" borderId="131" xfId="0" applyNumberFormat="1" applyFont="1" applyBorder="1" applyAlignment="1">
      <alignment horizontal="right" vertical="center" indent="2"/>
    </xf>
    <xf numFmtId="177" fontId="52" fillId="0" borderId="48" xfId="0" applyNumberFormat="1" applyFont="1" applyBorder="1" applyAlignment="1">
      <alignment horizontal="right" vertical="center" indent="2"/>
    </xf>
    <xf numFmtId="3" fontId="60" fillId="0" borderId="119" xfId="0" applyNumberFormat="1" applyFont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46" fillId="0" borderId="0" xfId="0" applyFont="1" applyAlignment="1">
      <alignment horizontal="center"/>
    </xf>
    <xf numFmtId="49" fontId="46" fillId="0" borderId="0" xfId="0" applyNumberFormat="1" applyFont="1" applyAlignment="1">
      <alignment horizontal="center"/>
    </xf>
    <xf numFmtId="49" fontId="51" fillId="0" borderId="0" xfId="0" applyNumberFormat="1" applyFont="1" applyAlignment="1">
      <alignment horizontal="center"/>
    </xf>
    <xf numFmtId="0" fontId="52" fillId="0" borderId="79" xfId="0" applyFont="1" applyBorder="1" applyAlignment="1">
      <alignment horizontal="center" vertical="center" wrapText="1"/>
    </xf>
    <xf numFmtId="0" fontId="52" fillId="0" borderId="187" xfId="0" applyFont="1" applyBorder="1" applyAlignment="1">
      <alignment horizontal="center" vertical="center" wrapText="1"/>
    </xf>
    <xf numFmtId="0" fontId="59" fillId="20" borderId="115" xfId="0" applyFont="1" applyFill="1" applyBorder="1" applyAlignment="1">
      <alignment horizontal="center" vertical="center" wrapText="1"/>
    </xf>
    <xf numFmtId="0" fontId="59" fillId="20" borderId="97" xfId="0" applyFont="1" applyFill="1" applyBorder="1" applyAlignment="1">
      <alignment horizontal="center" vertical="center" wrapText="1"/>
    </xf>
    <xf numFmtId="0" fontId="59" fillId="20" borderId="134" xfId="0" applyFont="1" applyFill="1" applyBorder="1" applyAlignment="1">
      <alignment horizontal="center" vertical="center" wrapText="1"/>
    </xf>
    <xf numFmtId="0" fontId="59" fillId="20" borderId="135" xfId="0" applyFont="1" applyFill="1" applyBorder="1" applyAlignment="1">
      <alignment horizontal="center" vertical="center" wrapText="1"/>
    </xf>
    <xf numFmtId="0" fontId="59" fillId="20" borderId="136" xfId="0" applyFont="1" applyFill="1" applyBorder="1" applyAlignment="1">
      <alignment horizontal="center" vertical="center" wrapText="1"/>
    </xf>
    <xf numFmtId="49" fontId="52" fillId="0" borderId="79" xfId="0" applyNumberFormat="1" applyFont="1" applyBorder="1" applyAlignment="1">
      <alignment horizontal="center" vertical="center" wrapText="1"/>
    </xf>
    <xf numFmtId="49" fontId="52" fillId="0" borderId="187" xfId="0" applyNumberFormat="1" applyFont="1" applyBorder="1" applyAlignment="1">
      <alignment horizontal="center" vertical="center" wrapText="1"/>
    </xf>
    <xf numFmtId="49" fontId="46" fillId="0" borderId="0" xfId="0" applyNumberFormat="1" applyFont="1" applyAlignment="1">
      <alignment horizontal="center" wrapText="1"/>
    </xf>
    <xf numFmtId="49" fontId="51" fillId="0" borderId="0" xfId="0" applyNumberFormat="1" applyFont="1" applyAlignment="1">
      <alignment horizontal="center" wrapText="1"/>
    </xf>
    <xf numFmtId="49" fontId="59" fillId="20" borderId="82" xfId="0" applyNumberFormat="1" applyFont="1" applyFill="1" applyBorder="1" applyAlignment="1">
      <alignment horizontal="center" vertical="center"/>
    </xf>
    <xf numFmtId="49" fontId="59" fillId="20" borderId="95" xfId="0" applyNumberFormat="1" applyFont="1" applyFill="1" applyBorder="1" applyAlignment="1">
      <alignment horizontal="center" vertical="center"/>
    </xf>
    <xf numFmtId="49" fontId="59" fillId="20" borderId="96" xfId="0" applyNumberFormat="1" applyFont="1" applyFill="1" applyBorder="1" applyAlignment="1">
      <alignment horizontal="center" vertical="center"/>
    </xf>
    <xf numFmtId="0" fontId="0" fillId="0" borderId="96" xfId="0" applyBorder="1" applyAlignment="1"/>
    <xf numFmtId="0" fontId="48" fillId="0" borderId="0" xfId="0" applyFont="1" applyAlignment="1">
      <alignment horizontal="center"/>
    </xf>
    <xf numFmtId="49" fontId="55" fillId="0" borderId="0" xfId="0" applyNumberFormat="1" applyFont="1" applyAlignment="1">
      <alignment horizontal="center" wrapText="1"/>
    </xf>
    <xf numFmtId="0" fontId="51" fillId="0" borderId="0" xfId="0" applyFont="1"/>
    <xf numFmtId="49" fontId="52" fillId="0" borderId="222" xfId="0" applyNumberFormat="1" applyFont="1" applyBorder="1" applyAlignment="1">
      <alignment vertical="center" wrapText="1"/>
    </xf>
    <xf numFmtId="0" fontId="59" fillId="20" borderId="95" xfId="0" applyFont="1" applyFill="1" applyBorder="1" applyAlignment="1">
      <alignment horizontal="center" vertical="center"/>
    </xf>
    <xf numFmtId="0" fontId="52" fillId="20" borderId="95" xfId="0" applyFont="1" applyFill="1" applyBorder="1" applyAlignment="1">
      <alignment horizontal="center" vertical="center"/>
    </xf>
    <xf numFmtId="0" fontId="52" fillId="20" borderId="96" xfId="0" applyFont="1" applyFill="1" applyBorder="1" applyAlignment="1">
      <alignment vertical="center"/>
    </xf>
    <xf numFmtId="49" fontId="52" fillId="0" borderId="43" xfId="0" applyNumberFormat="1" applyFont="1" applyBorder="1" applyAlignment="1">
      <alignment horizontal="center" vertical="center" wrapText="1"/>
    </xf>
    <xf numFmtId="49" fontId="52" fillId="0" borderId="222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59" fillId="20" borderId="56" xfId="0" applyFont="1" applyFill="1" applyBorder="1" applyAlignment="1">
      <alignment horizontal="center" vertical="center"/>
    </xf>
    <xf numFmtId="0" fontId="52" fillId="20" borderId="139" xfId="0" applyFont="1" applyFill="1" applyBorder="1" applyAlignment="1">
      <alignment horizontal="center" vertical="center"/>
    </xf>
    <xf numFmtId="0" fontId="52" fillId="20" borderId="139" xfId="0" applyFont="1" applyFill="1" applyBorder="1" applyAlignment="1">
      <alignment vertical="center"/>
    </xf>
    <xf numFmtId="0" fontId="0" fillId="0" borderId="57" xfId="0" applyBorder="1" applyAlignment="1"/>
    <xf numFmtId="49" fontId="59" fillId="20" borderId="56" xfId="0" applyNumberFormat="1" applyFont="1" applyFill="1" applyBorder="1" applyAlignment="1">
      <alignment horizontal="center" vertical="center"/>
    </xf>
    <xf numFmtId="49" fontId="59" fillId="20" borderId="139" xfId="0" applyNumberFormat="1" applyFont="1" applyFill="1" applyBorder="1" applyAlignment="1">
      <alignment horizontal="center" vertical="center"/>
    </xf>
    <xf numFmtId="49" fontId="52" fillId="0" borderId="78" xfId="0" applyNumberFormat="1" applyFont="1" applyBorder="1" applyAlignment="1">
      <alignment horizontal="center" vertical="center" wrapText="1"/>
    </xf>
    <xf numFmtId="49" fontId="52" fillId="0" borderId="49" xfId="0" applyNumberFormat="1" applyFont="1" applyBorder="1" applyAlignment="1">
      <alignment horizontal="center" vertical="center"/>
    </xf>
    <xf numFmtId="49" fontId="59" fillId="20" borderId="198" xfId="0" applyNumberFormat="1" applyFont="1" applyFill="1" applyBorder="1" applyAlignment="1">
      <alignment horizontal="center" vertical="center" wrapText="1"/>
    </xf>
    <xf numFmtId="49" fontId="59" fillId="20" borderId="199" xfId="0" applyNumberFormat="1" applyFont="1" applyFill="1" applyBorder="1" applyAlignment="1">
      <alignment horizontal="center" vertical="center"/>
    </xf>
    <xf numFmtId="49" fontId="59" fillId="20" borderId="77" xfId="0" applyNumberFormat="1" applyFont="1" applyFill="1" applyBorder="1" applyAlignment="1">
      <alignment horizontal="center" vertical="center"/>
    </xf>
    <xf numFmtId="49" fontId="59" fillId="20" borderId="73" xfId="0" applyNumberFormat="1" applyFont="1" applyFill="1" applyBorder="1" applyAlignment="1">
      <alignment horizontal="center" vertical="center"/>
    </xf>
    <xf numFmtId="49" fontId="59" fillId="20" borderId="74" xfId="0" applyNumberFormat="1" applyFont="1" applyFill="1" applyBorder="1" applyAlignment="1">
      <alignment horizontal="center" vertical="center"/>
    </xf>
    <xf numFmtId="49" fontId="60" fillId="0" borderId="0" xfId="0" applyNumberFormat="1" applyFont="1" applyAlignment="1">
      <alignment horizontal="left" vertical="top" wrapText="1"/>
    </xf>
    <xf numFmtId="49" fontId="60" fillId="20" borderId="108" xfId="0" applyNumberFormat="1" applyFont="1" applyFill="1" applyBorder="1" applyAlignment="1">
      <alignment horizontal="left" vertical="center" indent="1"/>
    </xf>
    <xf numFmtId="49" fontId="60" fillId="20" borderId="111" xfId="0" applyNumberFormat="1" applyFont="1" applyFill="1" applyBorder="1" applyAlignment="1">
      <alignment horizontal="left" vertical="center" indent="1"/>
    </xf>
    <xf numFmtId="49" fontId="52" fillId="0" borderId="56" xfId="0" applyNumberFormat="1" applyFont="1" applyBorder="1" applyAlignment="1">
      <alignment horizontal="center" vertical="center" wrapText="1"/>
    </xf>
    <xf numFmtId="49" fontId="52" fillId="0" borderId="57" xfId="0" applyNumberFormat="1" applyFont="1" applyBorder="1" applyAlignment="1">
      <alignment horizontal="center" vertical="center" wrapText="1"/>
    </xf>
    <xf numFmtId="49" fontId="65" fillId="20" borderId="82" xfId="0" applyNumberFormat="1" applyFont="1" applyFill="1" applyBorder="1" applyAlignment="1">
      <alignment horizontal="left" vertical="center" indent="1"/>
    </xf>
    <xf numFmtId="0" fontId="60" fillId="20" borderId="96" xfId="0" applyFont="1" applyFill="1" applyBorder="1" applyAlignment="1">
      <alignment horizontal="left" vertical="center" indent="1"/>
    </xf>
    <xf numFmtId="49" fontId="54" fillId="0" borderId="0" xfId="0" applyNumberFormat="1" applyFont="1" applyAlignment="1">
      <alignment horizontal="center"/>
    </xf>
    <xf numFmtId="49" fontId="56" fillId="0" borderId="0" xfId="0" applyNumberFormat="1" applyFont="1" applyAlignment="1">
      <alignment horizontal="center"/>
    </xf>
    <xf numFmtId="0" fontId="0" fillId="0" borderId="0" xfId="0" applyAlignment="1">
      <alignment horizontal="left" vertical="top" wrapText="1"/>
    </xf>
    <xf numFmtId="1" fontId="59" fillId="20" borderId="134" xfId="0" applyNumberFormat="1" applyFont="1" applyFill="1" applyBorder="1" applyAlignment="1">
      <alignment horizontal="center" vertical="center"/>
    </xf>
    <xf numFmtId="1" fontId="59" fillId="20" borderId="136" xfId="0" applyNumberFormat="1" applyFont="1" applyFill="1" applyBorder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52" fillId="0" borderId="187" xfId="0" applyNumberFormat="1" applyFont="1" applyBorder="1" applyAlignment="1">
      <alignment horizontal="center" vertical="center"/>
    </xf>
    <xf numFmtId="1" fontId="59" fillId="20" borderId="97" xfId="0" applyNumberFormat="1" applyFont="1" applyFill="1" applyBorder="1" applyAlignment="1">
      <alignment horizontal="center" vertical="center"/>
    </xf>
    <xf numFmtId="1" fontId="59" fillId="20" borderId="135" xfId="0" applyNumberFormat="1" applyFont="1" applyFill="1" applyBorder="1" applyAlignment="1">
      <alignment horizontal="center" vertical="center"/>
    </xf>
    <xf numFmtId="1" fontId="52" fillId="20" borderId="135" xfId="0" applyNumberFormat="1" applyFont="1" applyFill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49" fontId="52" fillId="0" borderId="222" xfId="0" applyNumberFormat="1" applyFont="1" applyBorder="1" applyAlignment="1">
      <alignment horizontal="center" vertical="center"/>
    </xf>
    <xf numFmtId="1" fontId="59" fillId="20" borderId="92" xfId="424" applyNumberFormat="1" applyFont="1" applyFill="1" applyBorder="1" applyAlignment="1">
      <alignment horizontal="center" vertical="center"/>
    </xf>
    <xf numFmtId="1" fontId="59" fillId="20" borderId="76" xfId="424" applyNumberFormat="1" applyFont="1" applyFill="1" applyBorder="1" applyAlignment="1">
      <alignment horizontal="center" vertical="center"/>
    </xf>
    <xf numFmtId="1" fontId="59" fillId="20" borderId="87" xfId="424" applyNumberFormat="1" applyFont="1" applyFill="1" applyBorder="1" applyAlignment="1">
      <alignment horizontal="center" vertical="center"/>
    </xf>
    <xf numFmtId="1" fontId="59" fillId="20" borderId="87" xfId="425" applyNumberFormat="1" applyFont="1" applyFill="1" applyBorder="1" applyAlignment="1">
      <alignment horizontal="center" vertical="center"/>
    </xf>
    <xf numFmtId="1" fontId="59" fillId="20" borderId="144" xfId="424" applyNumberFormat="1" applyFont="1" applyFill="1" applyBorder="1" applyAlignment="1">
      <alignment horizontal="center" vertical="center"/>
    </xf>
    <xf numFmtId="1" fontId="59" fillId="20" borderId="85" xfId="424" applyNumberFormat="1" applyFont="1" applyFill="1" applyBorder="1" applyAlignment="1">
      <alignment horizontal="center" vertical="center"/>
    </xf>
    <xf numFmtId="49" fontId="52" fillId="0" borderId="88" xfId="424" applyNumberFormat="1" applyFont="1" applyBorder="1" applyAlignment="1">
      <alignment horizontal="center" vertical="center" wrapText="1"/>
    </xf>
    <xf numFmtId="49" fontId="52" fillId="0" borderId="42" xfId="424" applyNumberFormat="1" applyFont="1" applyBorder="1" applyAlignment="1">
      <alignment horizontal="center" vertical="center" wrapText="1"/>
    </xf>
    <xf numFmtId="1" fontId="59" fillId="20" borderId="72" xfId="424" applyNumberFormat="1" applyFont="1" applyFill="1" applyBorder="1" applyAlignment="1">
      <alignment horizontal="center" vertical="center"/>
    </xf>
    <xf numFmtId="1" fontId="59" fillId="20" borderId="86" xfId="424" applyNumberFormat="1" applyFont="1" applyFill="1" applyBorder="1" applyAlignment="1">
      <alignment horizontal="center" vertical="center"/>
    </xf>
    <xf numFmtId="3" fontId="59" fillId="0" borderId="81" xfId="0" applyNumberFormat="1" applyFont="1" applyBorder="1" applyAlignment="1">
      <alignment horizontal="center" vertical="center"/>
    </xf>
    <xf numFmtId="3" fontId="59" fillId="0" borderId="31" xfId="0" applyNumberFormat="1" applyFont="1" applyBorder="1" applyAlignment="1">
      <alignment horizontal="center" vertical="center"/>
    </xf>
    <xf numFmtId="3" fontId="59" fillId="0" borderId="80" xfId="0" applyNumberFormat="1" applyFont="1" applyBorder="1" applyAlignment="1">
      <alignment horizontal="center" vertical="center"/>
    </xf>
    <xf numFmtId="3" fontId="59" fillId="0" borderId="20" xfId="0" applyNumberFormat="1" applyFont="1" applyBorder="1" applyAlignment="1">
      <alignment horizontal="center" vertical="center"/>
    </xf>
    <xf numFmtId="49" fontId="59" fillId="20" borderId="79" xfId="0" applyNumberFormat="1" applyFont="1" applyFill="1" applyBorder="1" applyAlignment="1">
      <alignment horizontal="left" wrapText="1" indent="1"/>
    </xf>
    <xf numFmtId="49" fontId="59" fillId="20" borderId="44" xfId="0" applyNumberFormat="1" applyFont="1" applyFill="1" applyBorder="1" applyAlignment="1">
      <alignment horizontal="left" wrapText="1" indent="1"/>
    </xf>
    <xf numFmtId="3" fontId="59" fillId="0" borderId="141" xfId="0" applyNumberFormat="1" applyFont="1" applyBorder="1" applyAlignment="1">
      <alignment horizontal="center" vertical="center"/>
    </xf>
    <xf numFmtId="3" fontId="59" fillId="0" borderId="85" xfId="0" applyNumberFormat="1" applyFont="1" applyBorder="1" applyAlignment="1">
      <alignment horizontal="center" vertical="center"/>
    </xf>
    <xf numFmtId="49" fontId="51" fillId="0" borderId="0" xfId="0" applyNumberFormat="1" applyFont="1"/>
    <xf numFmtId="3" fontId="59" fillId="0" borderId="230" xfId="0" applyNumberFormat="1" applyFont="1" applyBorder="1" applyAlignment="1">
      <alignment horizontal="center" vertical="center"/>
    </xf>
    <xf numFmtId="3" fontId="59" fillId="0" borderId="165" xfId="0" applyNumberFormat="1" applyFont="1" applyBorder="1" applyAlignment="1">
      <alignment horizontal="center" vertical="center"/>
    </xf>
    <xf numFmtId="3" fontId="59" fillId="0" borderId="112" xfId="0" applyNumberFormat="1" applyFont="1" applyBorder="1" applyAlignment="1">
      <alignment horizontal="center" vertical="center"/>
    </xf>
    <xf numFmtId="3" fontId="59" fillId="0" borderId="140" xfId="0" applyNumberFormat="1" applyFont="1" applyBorder="1" applyAlignment="1">
      <alignment horizontal="center" vertical="center"/>
    </xf>
    <xf numFmtId="0" fontId="59" fillId="0" borderId="20" xfId="0" applyFont="1" applyBorder="1" applyAlignment="1">
      <alignment horizontal="center" vertical="center"/>
    </xf>
    <xf numFmtId="0" fontId="59" fillId="20" borderId="127" xfId="0" applyFont="1" applyFill="1" applyBorder="1" applyAlignment="1">
      <alignment horizontal="center" vertical="center" wrapText="1"/>
    </xf>
    <xf numFmtId="0" fontId="59" fillId="20" borderId="35" xfId="0" applyFont="1" applyFill="1" applyBorder="1" applyAlignment="1">
      <alignment horizontal="center" vertical="center" wrapText="1"/>
    </xf>
    <xf numFmtId="0" fontId="59" fillId="20" borderId="172" xfId="0" applyFont="1" applyFill="1" applyBorder="1" applyAlignment="1">
      <alignment horizontal="center" vertical="center" wrapText="1"/>
    </xf>
    <xf numFmtId="0" fontId="59" fillId="20" borderId="171" xfId="0" applyFont="1" applyFill="1" applyBorder="1" applyAlignment="1">
      <alignment horizontal="center" vertical="center"/>
    </xf>
    <xf numFmtId="0" fontId="59" fillId="20" borderId="77" xfId="0" applyFont="1" applyFill="1" applyBorder="1" applyAlignment="1">
      <alignment horizontal="center" vertical="center" wrapText="1"/>
    </xf>
    <xf numFmtId="0" fontId="59" fillId="20" borderId="74" xfId="0" applyFont="1" applyFill="1" applyBorder="1" applyAlignment="1">
      <alignment horizontal="center" vertical="center"/>
    </xf>
    <xf numFmtId="49" fontId="59" fillId="20" borderId="28" xfId="0" applyNumberFormat="1" applyFont="1" applyFill="1" applyBorder="1" applyAlignment="1">
      <alignment horizontal="left" vertical="center" wrapText="1" indent="1"/>
    </xf>
    <xf numFmtId="49" fontId="59" fillId="20" borderId="35" xfId="0" applyNumberFormat="1" applyFont="1" applyFill="1" applyBorder="1" applyAlignment="1">
      <alignment horizontal="left" vertical="center" wrapText="1" indent="1"/>
    </xf>
    <xf numFmtId="49" fontId="51" fillId="0" borderId="0" xfId="0" applyNumberFormat="1" applyFont="1" applyBorder="1" applyAlignment="1">
      <alignment horizontal="center"/>
    </xf>
    <xf numFmtId="49" fontId="51" fillId="0" borderId="0" xfId="0" applyNumberFormat="1" applyFont="1" applyBorder="1" applyAlignment="1"/>
    <xf numFmtId="49" fontId="46" fillId="0" borderId="0" xfId="0" applyNumberFormat="1" applyFont="1" applyBorder="1" applyAlignment="1">
      <alignment horizontal="center"/>
    </xf>
    <xf numFmtId="49" fontId="59" fillId="20" borderId="127" xfId="0" applyNumberFormat="1" applyFont="1" applyFill="1" applyBorder="1" applyAlignment="1">
      <alignment horizontal="left" vertical="center" wrapText="1" indent="1"/>
    </xf>
    <xf numFmtId="49" fontId="59" fillId="20" borderId="30" xfId="0" applyNumberFormat="1" applyFont="1" applyFill="1" applyBorder="1" applyAlignment="1">
      <alignment horizontal="left" vertical="center" wrapText="1" indent="1"/>
    </xf>
    <xf numFmtId="49" fontId="52" fillId="0" borderId="56" xfId="0" applyNumberFormat="1" applyFont="1" applyBorder="1" applyAlignment="1">
      <alignment horizontal="center" vertical="center"/>
    </xf>
    <xf numFmtId="49" fontId="52" fillId="0" borderId="57" xfId="0" applyNumberFormat="1" applyFont="1" applyBorder="1" applyAlignment="1">
      <alignment horizontal="center" vertical="center"/>
    </xf>
    <xf numFmtId="49" fontId="59" fillId="20" borderId="28" xfId="0" applyNumberFormat="1" applyFont="1" applyFill="1" applyBorder="1" applyAlignment="1">
      <alignment horizontal="left" vertical="center" indent="2"/>
    </xf>
    <xf numFmtId="49" fontId="59" fillId="20" borderId="30" xfId="0" applyNumberFormat="1" applyFont="1" applyFill="1" applyBorder="1" applyAlignment="1">
      <alignment horizontal="left" vertical="center" indent="2"/>
    </xf>
    <xf numFmtId="49" fontId="59" fillId="20" borderId="203" xfId="0" applyNumberFormat="1" applyFont="1" applyFill="1" applyBorder="1" applyAlignment="1">
      <alignment horizontal="left" vertical="center" indent="2"/>
    </xf>
    <xf numFmtId="49" fontId="46" fillId="0" borderId="0" xfId="0" applyNumberFormat="1" applyFont="1" applyFill="1" applyBorder="1" applyAlignment="1">
      <alignment horizontal="center"/>
    </xf>
    <xf numFmtId="49" fontId="51" fillId="0" borderId="0" xfId="0" applyNumberFormat="1" applyFont="1" applyFill="1" applyBorder="1" applyAlignment="1">
      <alignment horizontal="center"/>
    </xf>
    <xf numFmtId="49" fontId="59" fillId="20" borderId="30" xfId="0" applyNumberFormat="1" applyFont="1" applyFill="1" applyBorder="1" applyAlignment="1">
      <alignment horizontal="left" vertical="center" indent="1"/>
    </xf>
    <xf numFmtId="49" fontId="59" fillId="20" borderId="28" xfId="0" applyNumberFormat="1" applyFont="1" applyFill="1" applyBorder="1" applyAlignment="1">
      <alignment horizontal="left" vertical="center" wrapText="1" indent="2"/>
    </xf>
    <xf numFmtId="49" fontId="59" fillId="20" borderId="28" xfId="0" applyNumberFormat="1" applyFont="1" applyFill="1" applyBorder="1" applyAlignment="1">
      <alignment horizontal="left" vertical="center" indent="1"/>
    </xf>
    <xf numFmtId="49" fontId="59" fillId="20" borderId="35" xfId="0" applyNumberFormat="1" applyFont="1" applyFill="1" applyBorder="1" applyAlignment="1">
      <alignment horizontal="left" vertical="center" indent="1"/>
    </xf>
    <xf numFmtId="49" fontId="59" fillId="20" borderId="203" xfId="0" applyNumberFormat="1" applyFont="1" applyFill="1" applyBorder="1" applyAlignment="1">
      <alignment horizontal="left" vertical="center" indent="1"/>
    </xf>
    <xf numFmtId="49" fontId="63" fillId="0" borderId="0" xfId="0" applyNumberFormat="1" applyFont="1" applyAlignment="1">
      <alignment horizontal="left" vertical="top" wrapText="1"/>
    </xf>
    <xf numFmtId="0" fontId="52" fillId="0" borderId="222" xfId="0" applyFont="1" applyBorder="1" applyAlignment="1">
      <alignment horizontal="center" vertical="center" wrapText="1"/>
    </xf>
    <xf numFmtId="0" fontId="59" fillId="20" borderId="115" xfId="0" applyFont="1" applyFill="1" applyBorder="1" applyAlignment="1">
      <alignment horizontal="center" vertical="center"/>
    </xf>
    <xf numFmtId="0" fontId="59" fillId="20" borderId="97" xfId="0" applyFont="1" applyFill="1" applyBorder="1" applyAlignment="1">
      <alignment horizontal="center" vertical="center"/>
    </xf>
    <xf numFmtId="0" fontId="59" fillId="20" borderId="136" xfId="0" applyFont="1" applyFill="1" applyBorder="1" applyAlignment="1">
      <alignment horizontal="center" vertical="center"/>
    </xf>
    <xf numFmtId="0" fontId="61" fillId="0" borderId="0" xfId="0" applyFont="1" applyAlignment="1">
      <alignment horizontal="center"/>
    </xf>
    <xf numFmtId="49" fontId="52" fillId="0" borderId="49" xfId="0" applyNumberFormat="1" applyFont="1" applyBorder="1" applyAlignment="1">
      <alignment horizontal="center" vertical="center" wrapText="1"/>
    </xf>
    <xf numFmtId="49" fontId="59" fillId="20" borderId="198" xfId="0" applyNumberFormat="1" applyFont="1" applyFill="1" applyBorder="1" applyAlignment="1">
      <alignment horizontal="center" vertical="center" textRotation="90" wrapText="1"/>
    </xf>
    <xf numFmtId="49" fontId="59" fillId="20" borderId="199" xfId="0" applyNumberFormat="1" applyFont="1" applyFill="1" applyBorder="1" applyAlignment="1">
      <alignment horizontal="center" vertical="center" textRotation="90" wrapText="1"/>
    </xf>
    <xf numFmtId="49" fontId="59" fillId="20" borderId="134" xfId="0" applyNumberFormat="1" applyFont="1" applyFill="1" applyBorder="1" applyAlignment="1">
      <alignment horizontal="center" vertical="center"/>
    </xf>
    <xf numFmtId="49" fontId="59" fillId="20" borderId="97" xfId="0" applyNumberFormat="1" applyFont="1" applyFill="1" applyBorder="1" applyAlignment="1">
      <alignment horizontal="center" vertical="center"/>
    </xf>
    <xf numFmtId="49" fontId="59" fillId="20" borderId="136" xfId="0" applyNumberFormat="1" applyFont="1" applyFill="1" applyBorder="1" applyAlignment="1">
      <alignment horizontal="center" vertical="center"/>
    </xf>
    <xf numFmtId="0" fontId="59" fillId="20" borderId="81" xfId="0" applyFont="1" applyFill="1" applyBorder="1" applyAlignment="1">
      <alignment horizontal="center" vertical="center"/>
    </xf>
    <xf numFmtId="0" fontId="52" fillId="20" borderId="197" xfId="0" applyFont="1" applyFill="1" applyBorder="1" applyAlignment="1">
      <alignment horizontal="center" vertical="center"/>
    </xf>
    <xf numFmtId="0" fontId="63" fillId="0" borderId="0" xfId="0" applyFont="1" applyAlignment="1">
      <alignment horizontal="left" vertical="top" wrapText="1"/>
    </xf>
    <xf numFmtId="49" fontId="52" fillId="0" borderId="117" xfId="0" applyNumberFormat="1" applyFont="1" applyBorder="1" applyAlignment="1">
      <alignment horizontal="center" vertical="center" wrapText="1"/>
    </xf>
    <xf numFmtId="49" fontId="52" fillId="0" borderId="223" xfId="0" applyNumberFormat="1" applyFont="1" applyBorder="1" applyAlignment="1">
      <alignment horizontal="center" vertical="center" wrapText="1"/>
    </xf>
    <xf numFmtId="0" fontId="59" fillId="20" borderId="141" xfId="0" applyFont="1" applyFill="1" applyBorder="1" applyAlignment="1">
      <alignment horizontal="center" vertical="center"/>
    </xf>
    <xf numFmtId="0" fontId="52" fillId="20" borderId="94" xfId="0" applyFont="1" applyFill="1" applyBorder="1" applyAlignment="1">
      <alignment horizontal="center" vertical="center"/>
    </xf>
    <xf numFmtId="0" fontId="59" fillId="20" borderId="80" xfId="0" applyFont="1" applyFill="1" applyBorder="1" applyAlignment="1">
      <alignment horizontal="center" vertical="center"/>
    </xf>
    <xf numFmtId="0" fontId="52" fillId="20" borderId="196" xfId="0" applyFont="1" applyFill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59" fillId="20" borderId="118" xfId="0" applyFont="1" applyFill="1" applyBorder="1" applyAlignment="1">
      <alignment horizontal="center" vertical="center"/>
    </xf>
    <xf numFmtId="0" fontId="59" fillId="20" borderId="99" xfId="0" applyFont="1" applyFill="1" applyBorder="1" applyAlignment="1">
      <alignment horizontal="center" vertical="center"/>
    </xf>
    <xf numFmtId="0" fontId="59" fillId="20" borderId="112" xfId="0" applyFont="1" applyFill="1" applyBorder="1" applyAlignment="1">
      <alignment horizontal="center" vertical="center"/>
    </xf>
    <xf numFmtId="0" fontId="59" fillId="20" borderId="221" xfId="0" applyFont="1" applyFill="1" applyBorder="1" applyAlignment="1">
      <alignment horizontal="center" vertical="center"/>
    </xf>
    <xf numFmtId="0" fontId="59" fillId="20" borderId="196" xfId="0" applyFont="1" applyFill="1" applyBorder="1" applyAlignment="1">
      <alignment horizontal="center" vertical="center"/>
    </xf>
    <xf numFmtId="0" fontId="59" fillId="20" borderId="197" xfId="0" applyFont="1" applyFill="1" applyBorder="1" applyAlignment="1">
      <alignment horizontal="center" vertical="center"/>
    </xf>
    <xf numFmtId="0" fontId="52" fillId="20" borderId="221" xfId="0" applyFont="1" applyFill="1" applyBorder="1"/>
    <xf numFmtId="0" fontId="52" fillId="20" borderId="197" xfId="0" applyFont="1" applyFill="1" applyBorder="1"/>
    <xf numFmtId="0" fontId="59" fillId="20" borderId="230" xfId="0" applyFont="1" applyFill="1" applyBorder="1" applyAlignment="1">
      <alignment horizontal="center" vertical="center"/>
    </xf>
    <xf numFmtId="0" fontId="52" fillId="20" borderId="120" xfId="0" applyFont="1" applyFill="1" applyBorder="1"/>
    <xf numFmtId="0" fontId="63" fillId="0" borderId="0" xfId="0" applyFont="1" applyAlignment="1">
      <alignment vertical="top"/>
    </xf>
    <xf numFmtId="0" fontId="52" fillId="20" borderId="196" xfId="0" applyFont="1" applyFill="1" applyBorder="1"/>
    <xf numFmtId="0" fontId="51" fillId="0" borderId="0" xfId="0" applyFont="1" applyAlignment="1">
      <alignment horizontal="center"/>
    </xf>
    <xf numFmtId="49" fontId="59" fillId="20" borderId="135" xfId="0" applyNumberFormat="1" applyFont="1" applyFill="1" applyBorder="1" applyAlignment="1">
      <alignment horizontal="center" vertical="center"/>
    </xf>
    <xf numFmtId="49" fontId="59" fillId="20" borderId="115" xfId="0" applyNumberFormat="1" applyFont="1" applyFill="1" applyBorder="1" applyAlignment="1">
      <alignment horizontal="center" vertical="center"/>
    </xf>
    <xf numFmtId="49" fontId="59" fillId="20" borderId="83" xfId="0" applyNumberFormat="1" applyFont="1" applyFill="1" applyBorder="1" applyAlignment="1">
      <alignment horizontal="center" vertical="center"/>
    </xf>
    <xf numFmtId="49" fontId="52" fillId="20" borderId="0" xfId="0" applyNumberFormat="1" applyFont="1" applyFill="1" applyBorder="1" applyAlignment="1">
      <alignment horizontal="center" vertical="center"/>
    </xf>
    <xf numFmtId="49" fontId="52" fillId="20" borderId="119" xfId="0" applyNumberFormat="1" applyFont="1" applyFill="1" applyBorder="1" applyAlignment="1">
      <alignment horizontal="center" vertical="center"/>
    </xf>
    <xf numFmtId="49" fontId="59" fillId="20" borderId="0" xfId="0" applyNumberFormat="1" applyFont="1" applyFill="1" applyBorder="1" applyAlignment="1">
      <alignment horizontal="center" vertical="center"/>
    </xf>
    <xf numFmtId="49" fontId="59" fillId="20" borderId="119" xfId="0" applyNumberFormat="1" applyFont="1" applyFill="1" applyBorder="1" applyAlignment="1">
      <alignment horizontal="center" vertical="center"/>
    </xf>
    <xf numFmtId="49" fontId="52" fillId="20" borderId="97" xfId="0" applyNumberFormat="1" applyFont="1" applyFill="1" applyBorder="1" applyAlignment="1">
      <alignment horizontal="center" vertical="center"/>
    </xf>
    <xf numFmtId="49" fontId="52" fillId="20" borderId="136" xfId="0" applyNumberFormat="1" applyFont="1" applyFill="1" applyBorder="1" applyAlignment="1">
      <alignment horizontal="center" vertical="center"/>
    </xf>
    <xf numFmtId="0" fontId="52" fillId="0" borderId="47" xfId="0" applyFont="1" applyBorder="1" applyAlignment="1">
      <alignment horizontal="center" vertical="center"/>
    </xf>
    <xf numFmtId="49" fontId="60" fillId="0" borderId="0" xfId="0" applyNumberFormat="1" applyFont="1" applyAlignment="1">
      <alignment horizontal="justify" vertical="top" wrapText="1"/>
    </xf>
    <xf numFmtId="3" fontId="52" fillId="0" borderId="141" xfId="0" applyNumberFormat="1" applyFont="1" applyBorder="1" applyAlignment="1">
      <alignment horizontal="center" vertical="center"/>
    </xf>
    <xf numFmtId="3" fontId="52" fillId="0" borderId="92" xfId="0" applyNumberFormat="1" applyFont="1" applyBorder="1" applyAlignment="1">
      <alignment horizontal="center" vertical="center"/>
    </xf>
    <xf numFmtId="3" fontId="52" fillId="0" borderId="80" xfId="0" applyNumberFormat="1" applyFont="1" applyBorder="1" applyAlignment="1">
      <alignment horizontal="center" vertical="center"/>
    </xf>
    <xf numFmtId="3" fontId="52" fillId="0" borderId="22" xfId="0" applyNumberFormat="1" applyFont="1" applyBorder="1" applyAlignment="1">
      <alignment horizontal="center" vertical="center"/>
    </xf>
    <xf numFmtId="3" fontId="52" fillId="0" borderId="81" xfId="0" applyNumberFormat="1" applyFont="1" applyBorder="1" applyAlignment="1">
      <alignment horizontal="center" vertical="center"/>
    </xf>
    <xf numFmtId="3" fontId="52" fillId="0" borderId="33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0" xfId="287" applyFont="1" applyAlignment="1">
      <alignment horizontal="center" wrapText="1"/>
    </xf>
    <xf numFmtId="0" fontId="60" fillId="0" borderId="0" xfId="287" applyFont="1" applyAlignment="1">
      <alignment horizontal="left" vertical="top"/>
    </xf>
  </cellXfs>
  <cellStyles count="436">
    <cellStyle name="¬µrka" xfId="1" xr:uid="{00000000-0005-0000-0000-000000000000}"/>
    <cellStyle name="¬µrka 2" xfId="2" xr:uid="{00000000-0005-0000-0000-000001000000}"/>
    <cellStyle name="¬µrka 3" xfId="3" xr:uid="{00000000-0005-0000-0000-000002000000}"/>
    <cellStyle name="¬µrka 4" xfId="4" xr:uid="{00000000-0005-0000-0000-000003000000}"/>
    <cellStyle name="¬µrka_Makro Tab1 2001-2009 pracovní-výpočet reálných přírůstků" xfId="5" xr:uid="{00000000-0005-0000-0000-000004000000}"/>
    <cellStyle name="20 % – Zvýraznění1 2" xfId="6" xr:uid="{00000000-0005-0000-0000-000005000000}"/>
    <cellStyle name="20 % – Zvýraznění1 3" xfId="7" xr:uid="{00000000-0005-0000-0000-000006000000}"/>
    <cellStyle name="20 % – Zvýraznění1 4" xfId="8" xr:uid="{00000000-0005-0000-0000-000007000000}"/>
    <cellStyle name="20 % – Zvýraznění1 5" xfId="9" xr:uid="{00000000-0005-0000-0000-000008000000}"/>
    <cellStyle name="20 % – Zvýraznění1 6" xfId="10" xr:uid="{00000000-0005-0000-0000-000009000000}"/>
    <cellStyle name="20 % – Zvýraznění1 7" xfId="11" xr:uid="{00000000-0005-0000-0000-00000A000000}"/>
    <cellStyle name="20 % – Zvýraznění2 2" xfId="12" xr:uid="{00000000-0005-0000-0000-00000B000000}"/>
    <cellStyle name="20 % – Zvýraznění2 3" xfId="13" xr:uid="{00000000-0005-0000-0000-00000C000000}"/>
    <cellStyle name="20 % – Zvýraznění2 4" xfId="14" xr:uid="{00000000-0005-0000-0000-00000D000000}"/>
    <cellStyle name="20 % – Zvýraznění2 5" xfId="15" xr:uid="{00000000-0005-0000-0000-00000E000000}"/>
    <cellStyle name="20 % – Zvýraznění2 6" xfId="16" xr:uid="{00000000-0005-0000-0000-00000F000000}"/>
    <cellStyle name="20 % – Zvýraznění2 7" xfId="17" xr:uid="{00000000-0005-0000-0000-000010000000}"/>
    <cellStyle name="20 % – Zvýraznění3 2" xfId="18" xr:uid="{00000000-0005-0000-0000-000011000000}"/>
    <cellStyle name="20 % – Zvýraznění3 3" xfId="19" xr:uid="{00000000-0005-0000-0000-000012000000}"/>
    <cellStyle name="20 % – Zvýraznění3 4" xfId="20" xr:uid="{00000000-0005-0000-0000-000013000000}"/>
    <cellStyle name="20 % – Zvýraznění3 5" xfId="21" xr:uid="{00000000-0005-0000-0000-000014000000}"/>
    <cellStyle name="20 % – Zvýraznění3 6" xfId="22" xr:uid="{00000000-0005-0000-0000-000015000000}"/>
    <cellStyle name="20 % – Zvýraznění3 7" xfId="23" xr:uid="{00000000-0005-0000-0000-000016000000}"/>
    <cellStyle name="20 % – Zvýraznění4 2" xfId="24" xr:uid="{00000000-0005-0000-0000-000017000000}"/>
    <cellStyle name="20 % – Zvýraznění4 3" xfId="25" xr:uid="{00000000-0005-0000-0000-000018000000}"/>
    <cellStyle name="20 % – Zvýraznění4 4" xfId="26" xr:uid="{00000000-0005-0000-0000-000019000000}"/>
    <cellStyle name="20 % – Zvýraznění4 5" xfId="27" xr:uid="{00000000-0005-0000-0000-00001A000000}"/>
    <cellStyle name="20 % – Zvýraznění4 6" xfId="28" xr:uid="{00000000-0005-0000-0000-00001B000000}"/>
    <cellStyle name="20 % – Zvýraznění4 7" xfId="29" xr:uid="{00000000-0005-0000-0000-00001C000000}"/>
    <cellStyle name="20 % – Zvýraznění5 2" xfId="30" xr:uid="{00000000-0005-0000-0000-00001D000000}"/>
    <cellStyle name="20 % – Zvýraznění5 3" xfId="31" xr:uid="{00000000-0005-0000-0000-00001E000000}"/>
    <cellStyle name="20 % – Zvýraznění5 4" xfId="32" xr:uid="{00000000-0005-0000-0000-00001F000000}"/>
    <cellStyle name="20 % – Zvýraznění5 5" xfId="33" xr:uid="{00000000-0005-0000-0000-000020000000}"/>
    <cellStyle name="20 % – Zvýraznění5 6" xfId="34" xr:uid="{00000000-0005-0000-0000-000021000000}"/>
    <cellStyle name="20 % – Zvýraznění5 7" xfId="35" xr:uid="{00000000-0005-0000-0000-000022000000}"/>
    <cellStyle name="20 % – Zvýraznění6 2" xfId="36" xr:uid="{00000000-0005-0000-0000-000023000000}"/>
    <cellStyle name="20 % – Zvýraznění6 3" xfId="37" xr:uid="{00000000-0005-0000-0000-000024000000}"/>
    <cellStyle name="20 % – Zvýraznění6 4" xfId="38" xr:uid="{00000000-0005-0000-0000-000025000000}"/>
    <cellStyle name="20 % – Zvýraznění6 5" xfId="39" xr:uid="{00000000-0005-0000-0000-000026000000}"/>
    <cellStyle name="20 % – Zvýraznění6 6" xfId="40" xr:uid="{00000000-0005-0000-0000-000027000000}"/>
    <cellStyle name="20 % – Zvýraznění6 7" xfId="41" xr:uid="{00000000-0005-0000-0000-000028000000}"/>
    <cellStyle name="40 % – Zvýraznění1 2" xfId="42" xr:uid="{00000000-0005-0000-0000-000029000000}"/>
    <cellStyle name="40 % – Zvýraznění1 3" xfId="43" xr:uid="{00000000-0005-0000-0000-00002A000000}"/>
    <cellStyle name="40 % – Zvýraznění1 4" xfId="44" xr:uid="{00000000-0005-0000-0000-00002B000000}"/>
    <cellStyle name="40 % – Zvýraznění1 5" xfId="45" xr:uid="{00000000-0005-0000-0000-00002C000000}"/>
    <cellStyle name="40 % – Zvýraznění1 6" xfId="46" xr:uid="{00000000-0005-0000-0000-00002D000000}"/>
    <cellStyle name="40 % – Zvýraznění1 7" xfId="47" xr:uid="{00000000-0005-0000-0000-00002E000000}"/>
    <cellStyle name="40 % – Zvýraznění2 2" xfId="48" xr:uid="{00000000-0005-0000-0000-00002F000000}"/>
    <cellStyle name="40 % – Zvýraznění2 3" xfId="49" xr:uid="{00000000-0005-0000-0000-000030000000}"/>
    <cellStyle name="40 % – Zvýraznění2 4" xfId="50" xr:uid="{00000000-0005-0000-0000-000031000000}"/>
    <cellStyle name="40 % – Zvýraznění2 5" xfId="51" xr:uid="{00000000-0005-0000-0000-000032000000}"/>
    <cellStyle name="40 % – Zvýraznění2 6" xfId="52" xr:uid="{00000000-0005-0000-0000-000033000000}"/>
    <cellStyle name="40 % – Zvýraznění2 7" xfId="53" xr:uid="{00000000-0005-0000-0000-000034000000}"/>
    <cellStyle name="40 % – Zvýraznění3 2" xfId="54" xr:uid="{00000000-0005-0000-0000-000035000000}"/>
    <cellStyle name="40 % – Zvýraznění3 3" xfId="55" xr:uid="{00000000-0005-0000-0000-000036000000}"/>
    <cellStyle name="40 % – Zvýraznění3 4" xfId="56" xr:uid="{00000000-0005-0000-0000-000037000000}"/>
    <cellStyle name="40 % – Zvýraznění3 5" xfId="57" xr:uid="{00000000-0005-0000-0000-000038000000}"/>
    <cellStyle name="40 % – Zvýraznění3 6" xfId="58" xr:uid="{00000000-0005-0000-0000-000039000000}"/>
    <cellStyle name="40 % – Zvýraznění3 7" xfId="59" xr:uid="{00000000-0005-0000-0000-00003A000000}"/>
    <cellStyle name="40 % – Zvýraznění4 2" xfId="60" xr:uid="{00000000-0005-0000-0000-00003B000000}"/>
    <cellStyle name="40 % – Zvýraznění4 3" xfId="61" xr:uid="{00000000-0005-0000-0000-00003C000000}"/>
    <cellStyle name="40 % – Zvýraznění4 4" xfId="62" xr:uid="{00000000-0005-0000-0000-00003D000000}"/>
    <cellStyle name="40 % – Zvýraznění4 5" xfId="63" xr:uid="{00000000-0005-0000-0000-00003E000000}"/>
    <cellStyle name="40 % – Zvýraznění4 6" xfId="64" xr:uid="{00000000-0005-0000-0000-00003F000000}"/>
    <cellStyle name="40 % – Zvýraznění4 7" xfId="65" xr:uid="{00000000-0005-0000-0000-000040000000}"/>
    <cellStyle name="40 % – Zvýraznění5 2" xfId="66" xr:uid="{00000000-0005-0000-0000-000041000000}"/>
    <cellStyle name="40 % – Zvýraznění5 3" xfId="67" xr:uid="{00000000-0005-0000-0000-000042000000}"/>
    <cellStyle name="40 % – Zvýraznění5 4" xfId="68" xr:uid="{00000000-0005-0000-0000-000043000000}"/>
    <cellStyle name="40 % – Zvýraznění5 5" xfId="69" xr:uid="{00000000-0005-0000-0000-000044000000}"/>
    <cellStyle name="40 % – Zvýraznění5 6" xfId="70" xr:uid="{00000000-0005-0000-0000-000045000000}"/>
    <cellStyle name="40 % – Zvýraznění5 7" xfId="71" xr:uid="{00000000-0005-0000-0000-000046000000}"/>
    <cellStyle name="40 % – Zvýraznění6 2" xfId="72" xr:uid="{00000000-0005-0000-0000-000047000000}"/>
    <cellStyle name="40 % – Zvýraznění6 3" xfId="73" xr:uid="{00000000-0005-0000-0000-000048000000}"/>
    <cellStyle name="40 % – Zvýraznění6 4" xfId="74" xr:uid="{00000000-0005-0000-0000-000049000000}"/>
    <cellStyle name="40 % – Zvýraznění6 5" xfId="75" xr:uid="{00000000-0005-0000-0000-00004A000000}"/>
    <cellStyle name="40 % – Zvýraznění6 6" xfId="76" xr:uid="{00000000-0005-0000-0000-00004B000000}"/>
    <cellStyle name="40 % – Zvýraznění6 7" xfId="77" xr:uid="{00000000-0005-0000-0000-00004C000000}"/>
    <cellStyle name="60 % – Zvýraznění1 2" xfId="78" xr:uid="{00000000-0005-0000-0000-00004D000000}"/>
    <cellStyle name="60 % – Zvýraznění1 3" xfId="79" xr:uid="{00000000-0005-0000-0000-00004E000000}"/>
    <cellStyle name="60 % – Zvýraznění1 4" xfId="80" xr:uid="{00000000-0005-0000-0000-00004F000000}"/>
    <cellStyle name="60 % – Zvýraznění1 5" xfId="81" xr:uid="{00000000-0005-0000-0000-000050000000}"/>
    <cellStyle name="60 % – Zvýraznění1 6" xfId="82" xr:uid="{00000000-0005-0000-0000-000051000000}"/>
    <cellStyle name="60 % – Zvýraznění1 7" xfId="83" xr:uid="{00000000-0005-0000-0000-000052000000}"/>
    <cellStyle name="60 % – Zvýraznění2 2" xfId="84" xr:uid="{00000000-0005-0000-0000-000053000000}"/>
    <cellStyle name="60 % – Zvýraznění2 3" xfId="85" xr:uid="{00000000-0005-0000-0000-000054000000}"/>
    <cellStyle name="60 % – Zvýraznění2 4" xfId="86" xr:uid="{00000000-0005-0000-0000-000055000000}"/>
    <cellStyle name="60 % – Zvýraznění2 5" xfId="87" xr:uid="{00000000-0005-0000-0000-000056000000}"/>
    <cellStyle name="60 % – Zvýraznění2 6" xfId="88" xr:uid="{00000000-0005-0000-0000-000057000000}"/>
    <cellStyle name="60 % – Zvýraznění2 7" xfId="89" xr:uid="{00000000-0005-0000-0000-000058000000}"/>
    <cellStyle name="60 % – Zvýraznění3 2" xfId="90" xr:uid="{00000000-0005-0000-0000-000059000000}"/>
    <cellStyle name="60 % – Zvýraznění3 3" xfId="91" xr:uid="{00000000-0005-0000-0000-00005A000000}"/>
    <cellStyle name="60 % – Zvýraznění3 4" xfId="92" xr:uid="{00000000-0005-0000-0000-00005B000000}"/>
    <cellStyle name="60 % – Zvýraznění3 5" xfId="93" xr:uid="{00000000-0005-0000-0000-00005C000000}"/>
    <cellStyle name="60 % – Zvýraznění3 6" xfId="94" xr:uid="{00000000-0005-0000-0000-00005D000000}"/>
    <cellStyle name="60 % – Zvýraznění3 7" xfId="95" xr:uid="{00000000-0005-0000-0000-00005E000000}"/>
    <cellStyle name="60 % – Zvýraznění4 2" xfId="96" xr:uid="{00000000-0005-0000-0000-00005F000000}"/>
    <cellStyle name="60 % – Zvýraznění4 3" xfId="97" xr:uid="{00000000-0005-0000-0000-000060000000}"/>
    <cellStyle name="60 % – Zvýraznění4 4" xfId="98" xr:uid="{00000000-0005-0000-0000-000061000000}"/>
    <cellStyle name="60 % – Zvýraznění4 5" xfId="99" xr:uid="{00000000-0005-0000-0000-000062000000}"/>
    <cellStyle name="60 % – Zvýraznění4 6" xfId="100" xr:uid="{00000000-0005-0000-0000-000063000000}"/>
    <cellStyle name="60 % – Zvýraznění4 7" xfId="101" xr:uid="{00000000-0005-0000-0000-000064000000}"/>
    <cellStyle name="60 % – Zvýraznění5 2" xfId="102" xr:uid="{00000000-0005-0000-0000-000065000000}"/>
    <cellStyle name="60 % – Zvýraznění5 3" xfId="103" xr:uid="{00000000-0005-0000-0000-000066000000}"/>
    <cellStyle name="60 % – Zvýraznění5 4" xfId="104" xr:uid="{00000000-0005-0000-0000-000067000000}"/>
    <cellStyle name="60 % – Zvýraznění5 5" xfId="105" xr:uid="{00000000-0005-0000-0000-000068000000}"/>
    <cellStyle name="60 % – Zvýraznění5 6" xfId="106" xr:uid="{00000000-0005-0000-0000-000069000000}"/>
    <cellStyle name="60 % – Zvýraznění5 7" xfId="107" xr:uid="{00000000-0005-0000-0000-00006A000000}"/>
    <cellStyle name="60 % – Zvýraznění6 2" xfId="108" xr:uid="{00000000-0005-0000-0000-00006B000000}"/>
    <cellStyle name="60 % – Zvýraznění6 3" xfId="109" xr:uid="{00000000-0005-0000-0000-00006C000000}"/>
    <cellStyle name="60 % – Zvýraznění6 4" xfId="110" xr:uid="{00000000-0005-0000-0000-00006D000000}"/>
    <cellStyle name="60 % – Zvýraznění6 5" xfId="111" xr:uid="{00000000-0005-0000-0000-00006E000000}"/>
    <cellStyle name="60 % – Zvýraznění6 6" xfId="112" xr:uid="{00000000-0005-0000-0000-00006F000000}"/>
    <cellStyle name="60 % – Zvýraznění6 7" xfId="113" xr:uid="{00000000-0005-0000-0000-000070000000}"/>
    <cellStyle name="celá čísla" xfId="114" xr:uid="{00000000-0005-0000-0000-000071000000}"/>
    <cellStyle name="Celkem 2" xfId="115" xr:uid="{00000000-0005-0000-0000-000072000000}"/>
    <cellStyle name="Celkem 3" xfId="116" xr:uid="{00000000-0005-0000-0000-000073000000}"/>
    <cellStyle name="Celkem 4" xfId="117" xr:uid="{00000000-0005-0000-0000-000074000000}"/>
    <cellStyle name="Celkem 5" xfId="118" xr:uid="{00000000-0005-0000-0000-000075000000}"/>
    <cellStyle name="Celkem 6" xfId="119" xr:uid="{00000000-0005-0000-0000-000076000000}"/>
    <cellStyle name="Celkem 7" xfId="120" xr:uid="{00000000-0005-0000-0000-000077000000}"/>
    <cellStyle name="Celkem 8" xfId="428" xr:uid="{00000000-0005-0000-0000-000078000000}"/>
    <cellStyle name="Comma" xfId="121" xr:uid="{00000000-0005-0000-0000-000079000000}"/>
    <cellStyle name="Comma 2" xfId="122" xr:uid="{00000000-0005-0000-0000-00007A000000}"/>
    <cellStyle name="Comma 3" xfId="123" xr:uid="{00000000-0005-0000-0000-00007B000000}"/>
    <cellStyle name="Comma 4" xfId="124" xr:uid="{00000000-0005-0000-0000-00007C000000}"/>
    <cellStyle name="Comma_0902 tabulky do vlády" xfId="125" xr:uid="{00000000-0005-0000-0000-00007D000000}"/>
    <cellStyle name="Comma0" xfId="126" xr:uid="{00000000-0005-0000-0000-00007E000000}"/>
    <cellStyle name="Comma0 2" xfId="127" xr:uid="{00000000-0005-0000-0000-00007F000000}"/>
    <cellStyle name="Comma0 3" xfId="128" xr:uid="{00000000-0005-0000-0000-000080000000}"/>
    <cellStyle name="Comma0 4" xfId="129" xr:uid="{00000000-0005-0000-0000-000081000000}"/>
    <cellStyle name="Comma0 5" xfId="130" xr:uid="{00000000-0005-0000-0000-000082000000}"/>
    <cellStyle name="Comma0_0902 tabulky do vlády" xfId="131" xr:uid="{00000000-0005-0000-0000-000083000000}"/>
    <cellStyle name="Currency" xfId="132" xr:uid="{00000000-0005-0000-0000-000084000000}"/>
    <cellStyle name="Currency 2" xfId="133" xr:uid="{00000000-0005-0000-0000-000085000000}"/>
    <cellStyle name="Currency 3" xfId="134" xr:uid="{00000000-0005-0000-0000-000086000000}"/>
    <cellStyle name="Currency 4" xfId="135" xr:uid="{00000000-0005-0000-0000-000087000000}"/>
    <cellStyle name="Currency_0902 tabulky do vlády" xfId="136" xr:uid="{00000000-0005-0000-0000-000088000000}"/>
    <cellStyle name="Currency0" xfId="137" xr:uid="{00000000-0005-0000-0000-000089000000}"/>
    <cellStyle name="Currency0 2" xfId="138" xr:uid="{00000000-0005-0000-0000-00008A000000}"/>
    <cellStyle name="Currency0 3" xfId="139" xr:uid="{00000000-0005-0000-0000-00008B000000}"/>
    <cellStyle name="Currency0 4" xfId="140" xr:uid="{00000000-0005-0000-0000-00008C000000}"/>
    <cellStyle name="Currency0 5" xfId="141" xr:uid="{00000000-0005-0000-0000-00008D000000}"/>
    <cellStyle name="Currency0_0902 tabulky do vlády" xfId="142" xr:uid="{00000000-0005-0000-0000-00008E000000}"/>
    <cellStyle name="Čárka" xfId="423" builtinId="3"/>
    <cellStyle name="Čárka 2" xfId="143" xr:uid="{00000000-0005-0000-0000-000090000000}"/>
    <cellStyle name="Čárka 3" xfId="429" xr:uid="{00000000-0005-0000-0000-000091000000}"/>
    <cellStyle name="čárky 2" xfId="144" xr:uid="{00000000-0005-0000-0000-000092000000}"/>
    <cellStyle name="čárky 2 2" xfId="145" xr:uid="{00000000-0005-0000-0000-000093000000}"/>
    <cellStyle name="čárky 2 3" xfId="146" xr:uid="{00000000-0005-0000-0000-000094000000}"/>
    <cellStyle name="čárky 2 4" xfId="147" xr:uid="{00000000-0005-0000-0000-000095000000}"/>
    <cellStyle name="čárky 2 5" xfId="148" xr:uid="{00000000-0005-0000-0000-000096000000}"/>
    <cellStyle name="čárky 2 6" xfId="149" xr:uid="{00000000-0005-0000-0000-000097000000}"/>
    <cellStyle name="čárky 2 7" xfId="150" xr:uid="{00000000-0005-0000-0000-000098000000}"/>
    <cellStyle name="čárky 3" xfId="151" xr:uid="{00000000-0005-0000-0000-000099000000}"/>
    <cellStyle name="čárky 4" xfId="152" xr:uid="{00000000-0005-0000-0000-00009A000000}"/>
    <cellStyle name="čárky 5" xfId="153" xr:uid="{00000000-0005-0000-0000-00009B000000}"/>
    <cellStyle name="čárky 6" xfId="154" xr:uid="{00000000-0005-0000-0000-00009C000000}"/>
    <cellStyle name="čárky 7" xfId="155" xr:uid="{00000000-0005-0000-0000-00009D000000}"/>
    <cellStyle name="Date" xfId="156" xr:uid="{00000000-0005-0000-0000-00009E000000}"/>
    <cellStyle name="Date 2" xfId="157" xr:uid="{00000000-0005-0000-0000-00009F000000}"/>
    <cellStyle name="Date 3" xfId="158" xr:uid="{00000000-0005-0000-0000-0000A0000000}"/>
    <cellStyle name="Date 4" xfId="159" xr:uid="{00000000-0005-0000-0000-0000A1000000}"/>
    <cellStyle name="Date 5" xfId="160" xr:uid="{00000000-0005-0000-0000-0000A2000000}"/>
    <cellStyle name="Date_0902 tabulky do vlády" xfId="161" xr:uid="{00000000-0005-0000-0000-0000A3000000}"/>
    <cellStyle name="Datum" xfId="162" xr:uid="{00000000-0005-0000-0000-0000A4000000}"/>
    <cellStyle name="Datum 2" xfId="163" xr:uid="{00000000-0005-0000-0000-0000A5000000}"/>
    <cellStyle name="Datum 3" xfId="164" xr:uid="{00000000-0005-0000-0000-0000A6000000}"/>
    <cellStyle name="Datum 4" xfId="165" xr:uid="{00000000-0005-0000-0000-0000A7000000}"/>
    <cellStyle name="Datum 5" xfId="430" xr:uid="{00000000-0005-0000-0000-0000A8000000}"/>
    <cellStyle name="Datum_Makro Tab1 2001-2009 pracovní-výpočet reálných přírůstků" xfId="166" xr:uid="{00000000-0005-0000-0000-0000A9000000}"/>
    <cellStyle name="des. číslo (1)" xfId="167" xr:uid="{00000000-0005-0000-0000-0000AA000000}"/>
    <cellStyle name="des. číslo (2)" xfId="168" xr:uid="{00000000-0005-0000-0000-0000AB000000}"/>
    <cellStyle name="financni0" xfId="169" xr:uid="{00000000-0005-0000-0000-0000AC000000}"/>
    <cellStyle name="financni1" xfId="170" xr:uid="{00000000-0005-0000-0000-0000AD000000}"/>
    <cellStyle name="Finanční" xfId="171" xr:uid="{00000000-0005-0000-0000-0000AE000000}"/>
    <cellStyle name="Finanční0" xfId="172" xr:uid="{00000000-0005-0000-0000-0000AF000000}"/>
    <cellStyle name="Finanční0 2" xfId="173" xr:uid="{00000000-0005-0000-0000-0000B0000000}"/>
    <cellStyle name="Finanční0 3" xfId="174" xr:uid="{00000000-0005-0000-0000-0000B1000000}"/>
    <cellStyle name="Finanční0 4" xfId="175" xr:uid="{00000000-0005-0000-0000-0000B2000000}"/>
    <cellStyle name="Finanční0 5" xfId="176" xr:uid="{00000000-0005-0000-0000-0000B3000000}"/>
    <cellStyle name="Finanční1" xfId="177" xr:uid="{00000000-0005-0000-0000-0000B4000000}"/>
    <cellStyle name="Fixed" xfId="178" xr:uid="{00000000-0005-0000-0000-0000B5000000}"/>
    <cellStyle name="Fixed 2" xfId="179" xr:uid="{00000000-0005-0000-0000-0000B6000000}"/>
    <cellStyle name="Fixed 3" xfId="180" xr:uid="{00000000-0005-0000-0000-0000B7000000}"/>
    <cellStyle name="Fixed 4" xfId="181" xr:uid="{00000000-0005-0000-0000-0000B8000000}"/>
    <cellStyle name="Fixed 5" xfId="182" xr:uid="{00000000-0005-0000-0000-0000B9000000}"/>
    <cellStyle name="Fixed_C1119ts" xfId="183" xr:uid="{00000000-0005-0000-0000-0000BA000000}"/>
    <cellStyle name="Heading 1" xfId="184" xr:uid="{00000000-0005-0000-0000-0000BB000000}"/>
    <cellStyle name="Heading 1 2" xfId="185" xr:uid="{00000000-0005-0000-0000-0000BC000000}"/>
    <cellStyle name="Heading 1 3" xfId="186" xr:uid="{00000000-0005-0000-0000-0000BD000000}"/>
    <cellStyle name="Heading 1 4" xfId="187" xr:uid="{00000000-0005-0000-0000-0000BE000000}"/>
    <cellStyle name="Heading 1 5" xfId="188" xr:uid="{00000000-0005-0000-0000-0000BF000000}"/>
    <cellStyle name="Heading 1_0902 tabulky do vlády" xfId="189" xr:uid="{00000000-0005-0000-0000-0000C0000000}"/>
    <cellStyle name="Heading 2" xfId="190" xr:uid="{00000000-0005-0000-0000-0000C1000000}"/>
    <cellStyle name="Heading 2 2" xfId="191" xr:uid="{00000000-0005-0000-0000-0000C2000000}"/>
    <cellStyle name="Heading 2 3" xfId="192" xr:uid="{00000000-0005-0000-0000-0000C3000000}"/>
    <cellStyle name="Heading 2 4" xfId="193" xr:uid="{00000000-0005-0000-0000-0000C4000000}"/>
    <cellStyle name="Heading 2 5" xfId="194" xr:uid="{00000000-0005-0000-0000-0000C5000000}"/>
    <cellStyle name="Heading 2_0902 tabulky do vlády" xfId="195" xr:uid="{00000000-0005-0000-0000-0000C6000000}"/>
    <cellStyle name="Heading1" xfId="196" xr:uid="{00000000-0005-0000-0000-0000C7000000}"/>
    <cellStyle name="Heading1 2" xfId="197" xr:uid="{00000000-0005-0000-0000-0000C8000000}"/>
    <cellStyle name="Heading1 3" xfId="198" xr:uid="{00000000-0005-0000-0000-0000C9000000}"/>
    <cellStyle name="Heading1 4" xfId="199" xr:uid="{00000000-0005-0000-0000-0000CA000000}"/>
    <cellStyle name="Heading1_Makro Tab1 2001-2009 pracovní-výpočet reálných přírůstků" xfId="200" xr:uid="{00000000-0005-0000-0000-0000CB000000}"/>
    <cellStyle name="Heading2" xfId="201" xr:uid="{00000000-0005-0000-0000-0000CC000000}"/>
    <cellStyle name="Heading2 2" xfId="202" xr:uid="{00000000-0005-0000-0000-0000CD000000}"/>
    <cellStyle name="Heading2 3" xfId="203" xr:uid="{00000000-0005-0000-0000-0000CE000000}"/>
    <cellStyle name="Heading2 4" xfId="204" xr:uid="{00000000-0005-0000-0000-0000CF000000}"/>
    <cellStyle name="Heading2_Makro Tab1 2001-2009 pracovní-výpočet reálných přírůstků" xfId="205" xr:uid="{00000000-0005-0000-0000-0000D0000000}"/>
    <cellStyle name="Chybně 2" xfId="206" xr:uid="{00000000-0005-0000-0000-0000D1000000}"/>
    <cellStyle name="Chybně 3" xfId="207" xr:uid="{00000000-0005-0000-0000-0000D2000000}"/>
    <cellStyle name="Chybně 4" xfId="208" xr:uid="{00000000-0005-0000-0000-0000D3000000}"/>
    <cellStyle name="Chybně 5" xfId="209" xr:uid="{00000000-0005-0000-0000-0000D4000000}"/>
    <cellStyle name="Chybně 6" xfId="210" xr:uid="{00000000-0005-0000-0000-0000D5000000}"/>
    <cellStyle name="Chybně 7" xfId="211" xr:uid="{00000000-0005-0000-0000-0000D6000000}"/>
    <cellStyle name="Kč" xfId="212" xr:uid="{00000000-0005-0000-0000-0000D7000000}"/>
    <cellStyle name="Kontrolní buňka 2" xfId="213" xr:uid="{00000000-0005-0000-0000-0000D8000000}"/>
    <cellStyle name="Kontrolní buňka 3" xfId="214" xr:uid="{00000000-0005-0000-0000-0000D9000000}"/>
    <cellStyle name="Kontrolní buňka 4" xfId="215" xr:uid="{00000000-0005-0000-0000-0000DA000000}"/>
    <cellStyle name="Kontrolní buňka 5" xfId="216" xr:uid="{00000000-0005-0000-0000-0000DB000000}"/>
    <cellStyle name="Kontrolní buňka 6" xfId="217" xr:uid="{00000000-0005-0000-0000-0000DC000000}"/>
    <cellStyle name="Kontrolní buňka 7" xfId="218" xr:uid="{00000000-0005-0000-0000-0000DD000000}"/>
    <cellStyle name="LO" xfId="219" xr:uid="{00000000-0005-0000-0000-0000DE000000}"/>
    <cellStyle name="M·na" xfId="220" xr:uid="{00000000-0005-0000-0000-0000DF000000}"/>
    <cellStyle name="M·na 2" xfId="221" xr:uid="{00000000-0005-0000-0000-0000E0000000}"/>
    <cellStyle name="M·na 3" xfId="222" xr:uid="{00000000-0005-0000-0000-0000E1000000}"/>
    <cellStyle name="M·na 4" xfId="223" xr:uid="{00000000-0005-0000-0000-0000E2000000}"/>
    <cellStyle name="M·na_Makro Tab1 2001-2009 pracovní-výpočet reálných přírůstků" xfId="224" xr:uid="{00000000-0005-0000-0000-0000E3000000}"/>
    <cellStyle name="Měna0" xfId="225" xr:uid="{00000000-0005-0000-0000-0000E4000000}"/>
    <cellStyle name="Měna0 2" xfId="226" xr:uid="{00000000-0005-0000-0000-0000E5000000}"/>
    <cellStyle name="Měna0 3" xfId="227" xr:uid="{00000000-0005-0000-0000-0000E6000000}"/>
    <cellStyle name="Měna0 4" xfId="228" xr:uid="{00000000-0005-0000-0000-0000E7000000}"/>
    <cellStyle name="Měna0 5" xfId="432" xr:uid="{00000000-0005-0000-0000-0000E8000000}"/>
    <cellStyle name="Nadpis 1 2" xfId="229" xr:uid="{00000000-0005-0000-0000-0000E9000000}"/>
    <cellStyle name="Nadpis 1 3" xfId="230" xr:uid="{00000000-0005-0000-0000-0000EA000000}"/>
    <cellStyle name="Nadpis 1 4" xfId="231" xr:uid="{00000000-0005-0000-0000-0000EB000000}"/>
    <cellStyle name="Nadpis 1 5" xfId="232" xr:uid="{00000000-0005-0000-0000-0000EC000000}"/>
    <cellStyle name="Nadpis 1 6" xfId="233" xr:uid="{00000000-0005-0000-0000-0000ED000000}"/>
    <cellStyle name="Nadpis 1 7" xfId="234" xr:uid="{00000000-0005-0000-0000-0000EE000000}"/>
    <cellStyle name="Nadpis 2 2" xfId="235" xr:uid="{00000000-0005-0000-0000-0000EF000000}"/>
    <cellStyle name="Nadpis 2 3" xfId="236" xr:uid="{00000000-0005-0000-0000-0000F0000000}"/>
    <cellStyle name="Nadpis 2 4" xfId="237" xr:uid="{00000000-0005-0000-0000-0000F1000000}"/>
    <cellStyle name="Nadpis 2 5" xfId="238" xr:uid="{00000000-0005-0000-0000-0000F2000000}"/>
    <cellStyle name="Nadpis 2 6" xfId="239" xr:uid="{00000000-0005-0000-0000-0000F3000000}"/>
    <cellStyle name="Nadpis 2 7" xfId="240" xr:uid="{00000000-0005-0000-0000-0000F4000000}"/>
    <cellStyle name="Nadpis 3 2" xfId="241" xr:uid="{00000000-0005-0000-0000-0000F5000000}"/>
    <cellStyle name="Nadpis 3 3" xfId="242" xr:uid="{00000000-0005-0000-0000-0000F6000000}"/>
    <cellStyle name="Nadpis 3 4" xfId="243" xr:uid="{00000000-0005-0000-0000-0000F7000000}"/>
    <cellStyle name="Nadpis 3 5" xfId="244" xr:uid="{00000000-0005-0000-0000-0000F8000000}"/>
    <cellStyle name="Nadpis 3 6" xfId="245" xr:uid="{00000000-0005-0000-0000-0000F9000000}"/>
    <cellStyle name="Nadpis 3 7" xfId="246" xr:uid="{00000000-0005-0000-0000-0000FA000000}"/>
    <cellStyle name="Nadpis 4 2" xfId="247" xr:uid="{00000000-0005-0000-0000-0000FB000000}"/>
    <cellStyle name="Nadpis 4 3" xfId="248" xr:uid="{00000000-0005-0000-0000-0000FC000000}"/>
    <cellStyle name="Nadpis 4 4" xfId="249" xr:uid="{00000000-0005-0000-0000-0000FD000000}"/>
    <cellStyle name="Nadpis 4 5" xfId="250" xr:uid="{00000000-0005-0000-0000-0000FE000000}"/>
    <cellStyle name="Nadpis 4 6" xfId="251" xr:uid="{00000000-0005-0000-0000-0000FF000000}"/>
    <cellStyle name="Nadpis 4 7" xfId="252" xr:uid="{00000000-0005-0000-0000-000000010000}"/>
    <cellStyle name="Nadpis1" xfId="253" xr:uid="{00000000-0005-0000-0000-000001010000}"/>
    <cellStyle name="Nadpis1 2" xfId="254" xr:uid="{00000000-0005-0000-0000-000002010000}"/>
    <cellStyle name="Nadpis1 3" xfId="255" xr:uid="{00000000-0005-0000-0000-000003010000}"/>
    <cellStyle name="Nadpis1 4" xfId="256" xr:uid="{00000000-0005-0000-0000-000004010000}"/>
    <cellStyle name="Nadpis1_Makro Tab1 2001-2009 pracovní-výpočet reálných přírůstků" xfId="257" xr:uid="{00000000-0005-0000-0000-000005010000}"/>
    <cellStyle name="Nadpis2" xfId="258" xr:uid="{00000000-0005-0000-0000-000006010000}"/>
    <cellStyle name="Nadpis2 2" xfId="259" xr:uid="{00000000-0005-0000-0000-000007010000}"/>
    <cellStyle name="Nadpis2 3" xfId="260" xr:uid="{00000000-0005-0000-0000-000008010000}"/>
    <cellStyle name="Nadpis2 4" xfId="261" xr:uid="{00000000-0005-0000-0000-000009010000}"/>
    <cellStyle name="Nadpis2_Makro Tab1 2001-2009 pracovní-výpočet reálných přírůstků" xfId="262" xr:uid="{00000000-0005-0000-0000-00000A010000}"/>
    <cellStyle name="Název 2" xfId="263" xr:uid="{00000000-0005-0000-0000-00000B010000}"/>
    <cellStyle name="Název 3" xfId="264" xr:uid="{00000000-0005-0000-0000-00000C010000}"/>
    <cellStyle name="Název 4" xfId="265" xr:uid="{00000000-0005-0000-0000-00000D010000}"/>
    <cellStyle name="Název 5" xfId="266" xr:uid="{00000000-0005-0000-0000-00000E010000}"/>
    <cellStyle name="Název 6" xfId="267" xr:uid="{00000000-0005-0000-0000-00000F010000}"/>
    <cellStyle name="Název 7" xfId="268" xr:uid="{00000000-0005-0000-0000-000010010000}"/>
    <cellStyle name="Neutrální 2" xfId="269" xr:uid="{00000000-0005-0000-0000-000011010000}"/>
    <cellStyle name="Neutrální 3" xfId="270" xr:uid="{00000000-0005-0000-0000-000012010000}"/>
    <cellStyle name="Neutrální 4" xfId="271" xr:uid="{00000000-0005-0000-0000-000013010000}"/>
    <cellStyle name="Neutrální 5" xfId="272" xr:uid="{00000000-0005-0000-0000-000014010000}"/>
    <cellStyle name="Neutrální 6" xfId="273" xr:uid="{00000000-0005-0000-0000-000015010000}"/>
    <cellStyle name="Neutrální 7" xfId="274" xr:uid="{00000000-0005-0000-0000-000016010000}"/>
    <cellStyle name="normal" xfId="275" xr:uid="{00000000-0005-0000-0000-000017010000}"/>
    <cellStyle name="normal 2" xfId="276" xr:uid="{00000000-0005-0000-0000-000018010000}"/>
    <cellStyle name="normal 3" xfId="277" xr:uid="{00000000-0005-0000-0000-000019010000}"/>
    <cellStyle name="normal 4" xfId="278" xr:uid="{00000000-0005-0000-0000-00001A010000}"/>
    <cellStyle name="normal_0902 tabulky do vlády" xfId="279" xr:uid="{00000000-0005-0000-0000-00001B010000}"/>
    <cellStyle name="Normální" xfId="0" builtinId="0"/>
    <cellStyle name="normální 10" xfId="280" xr:uid="{00000000-0005-0000-0000-00001D010000}"/>
    <cellStyle name="normální 11" xfId="281" xr:uid="{00000000-0005-0000-0000-00001E010000}"/>
    <cellStyle name="normální 12" xfId="282" xr:uid="{00000000-0005-0000-0000-00001F010000}"/>
    <cellStyle name="normální 13" xfId="283" xr:uid="{00000000-0005-0000-0000-000020010000}"/>
    <cellStyle name="normální 14" xfId="284" xr:uid="{00000000-0005-0000-0000-000021010000}"/>
    <cellStyle name="normální 15" xfId="285" xr:uid="{00000000-0005-0000-0000-000022010000}"/>
    <cellStyle name="normální 16" xfId="286" xr:uid="{00000000-0005-0000-0000-000023010000}"/>
    <cellStyle name="Normální 17" xfId="287" xr:uid="{00000000-0005-0000-0000-000024010000}"/>
    <cellStyle name="Normální 18" xfId="427" xr:uid="{00000000-0005-0000-0000-000025010000}"/>
    <cellStyle name="Normální 19" xfId="431" xr:uid="{00000000-0005-0000-0000-000026010000}"/>
    <cellStyle name="normální 2" xfId="288" xr:uid="{00000000-0005-0000-0000-000027010000}"/>
    <cellStyle name="normální 2 2" xfId="289" xr:uid="{00000000-0005-0000-0000-000028010000}"/>
    <cellStyle name="normální 2 3" xfId="290" xr:uid="{00000000-0005-0000-0000-000029010000}"/>
    <cellStyle name="normální 2 4" xfId="291" xr:uid="{00000000-0005-0000-0000-00002A010000}"/>
    <cellStyle name="normální 2 5" xfId="292" xr:uid="{00000000-0005-0000-0000-00002B010000}"/>
    <cellStyle name="normální 2 6" xfId="293" xr:uid="{00000000-0005-0000-0000-00002C010000}"/>
    <cellStyle name="normální 2 7" xfId="294" xr:uid="{00000000-0005-0000-0000-00002D010000}"/>
    <cellStyle name="normální 2 8" xfId="295" xr:uid="{00000000-0005-0000-0000-00002E010000}"/>
    <cellStyle name="normální 2_0902 tabulky do vlády" xfId="296" xr:uid="{00000000-0005-0000-0000-00002F010000}"/>
    <cellStyle name="normální 3" xfId="297" xr:uid="{00000000-0005-0000-0000-000030010000}"/>
    <cellStyle name="normální 4" xfId="298" xr:uid="{00000000-0005-0000-0000-000031010000}"/>
    <cellStyle name="normální 5" xfId="299" xr:uid="{00000000-0005-0000-0000-000032010000}"/>
    <cellStyle name="normální 6" xfId="300" xr:uid="{00000000-0005-0000-0000-000033010000}"/>
    <cellStyle name="normální 7" xfId="301" xr:uid="{00000000-0005-0000-0000-000034010000}"/>
    <cellStyle name="normální 8" xfId="302" xr:uid="{00000000-0005-0000-0000-000035010000}"/>
    <cellStyle name="normální 9" xfId="303" xr:uid="{00000000-0005-0000-0000-000036010000}"/>
    <cellStyle name="normální_koleg. 17.6.09 a" xfId="424" xr:uid="{00000000-0005-0000-0000-000037010000}"/>
    <cellStyle name="normální_Makro Tab1 2001-2009 pracovní-výpočet reálných přírůstků" xfId="426" xr:uid="{00000000-0005-0000-0000-000038010000}"/>
    <cellStyle name="normální_Tabulky pro analýzu za rok 2009_mzdy" xfId="425" xr:uid="{00000000-0005-0000-0000-000039010000}"/>
    <cellStyle name="PB_TR10" xfId="304" xr:uid="{00000000-0005-0000-0000-00003A010000}"/>
    <cellStyle name="Percent" xfId="305" xr:uid="{00000000-0005-0000-0000-00003B010000}"/>
    <cellStyle name="Percent 2" xfId="306" xr:uid="{00000000-0005-0000-0000-00003C010000}"/>
    <cellStyle name="Percent 3" xfId="307" xr:uid="{00000000-0005-0000-0000-00003D010000}"/>
    <cellStyle name="Percent 4" xfId="308" xr:uid="{00000000-0005-0000-0000-00003E010000}"/>
    <cellStyle name="Percent_0902 tabulky do vlády" xfId="309" xr:uid="{00000000-0005-0000-0000-00003F010000}"/>
    <cellStyle name="Pevní" xfId="310" xr:uid="{00000000-0005-0000-0000-000040010000}"/>
    <cellStyle name="Pevní 2" xfId="311" xr:uid="{00000000-0005-0000-0000-000041010000}"/>
    <cellStyle name="Pevní 3" xfId="312" xr:uid="{00000000-0005-0000-0000-000042010000}"/>
    <cellStyle name="Pevní 4" xfId="313" xr:uid="{00000000-0005-0000-0000-000043010000}"/>
    <cellStyle name="Pevní_Makro Tab1 2001-2009 pracovní-výpočet reálných přírůstků" xfId="314" xr:uid="{00000000-0005-0000-0000-000044010000}"/>
    <cellStyle name="Pevný" xfId="315" xr:uid="{00000000-0005-0000-0000-000045010000}"/>
    <cellStyle name="Pevný 2" xfId="316" xr:uid="{00000000-0005-0000-0000-000046010000}"/>
    <cellStyle name="Pevný 3" xfId="317" xr:uid="{00000000-0005-0000-0000-000047010000}"/>
    <cellStyle name="Pevný 4" xfId="318" xr:uid="{00000000-0005-0000-0000-000048010000}"/>
    <cellStyle name="Pevný 5" xfId="433" xr:uid="{00000000-0005-0000-0000-000049010000}"/>
    <cellStyle name="Poznámka 2" xfId="319" xr:uid="{00000000-0005-0000-0000-00004A010000}"/>
    <cellStyle name="Poznámka 3" xfId="320" xr:uid="{00000000-0005-0000-0000-00004B010000}"/>
    <cellStyle name="Poznámka 4" xfId="321" xr:uid="{00000000-0005-0000-0000-00004C010000}"/>
    <cellStyle name="Poznámka 5" xfId="322" xr:uid="{00000000-0005-0000-0000-00004D010000}"/>
    <cellStyle name="Poznámka 6" xfId="323" xr:uid="{00000000-0005-0000-0000-00004E010000}"/>
    <cellStyle name="Poznámka 7" xfId="324" xr:uid="{00000000-0005-0000-0000-00004F010000}"/>
    <cellStyle name="Procenta 2" xfId="325" xr:uid="{00000000-0005-0000-0000-000050010000}"/>
    <cellStyle name="Procenta 3" xfId="326" xr:uid="{00000000-0005-0000-0000-000051010000}"/>
    <cellStyle name="Procenta 4" xfId="327" xr:uid="{00000000-0005-0000-0000-000052010000}"/>
    <cellStyle name="Propojená buňka 2" xfId="328" xr:uid="{00000000-0005-0000-0000-000053010000}"/>
    <cellStyle name="Propojená buňka 3" xfId="329" xr:uid="{00000000-0005-0000-0000-000054010000}"/>
    <cellStyle name="Propojená buňka 4" xfId="330" xr:uid="{00000000-0005-0000-0000-000055010000}"/>
    <cellStyle name="Propojená buňka 5" xfId="331" xr:uid="{00000000-0005-0000-0000-000056010000}"/>
    <cellStyle name="Propojená buňka 6" xfId="332" xr:uid="{00000000-0005-0000-0000-000057010000}"/>
    <cellStyle name="Propojená buňka 7" xfId="333" xr:uid="{00000000-0005-0000-0000-000058010000}"/>
    <cellStyle name="Správně 2" xfId="334" xr:uid="{00000000-0005-0000-0000-000059010000}"/>
    <cellStyle name="Správně 3" xfId="335" xr:uid="{00000000-0005-0000-0000-00005A010000}"/>
    <cellStyle name="Správně 4" xfId="336" xr:uid="{00000000-0005-0000-0000-00005B010000}"/>
    <cellStyle name="Správně 5" xfId="337" xr:uid="{00000000-0005-0000-0000-00005C010000}"/>
    <cellStyle name="Správně 6" xfId="338" xr:uid="{00000000-0005-0000-0000-00005D010000}"/>
    <cellStyle name="Správně 7" xfId="339" xr:uid="{00000000-0005-0000-0000-00005E010000}"/>
    <cellStyle name="Text upozornění 2" xfId="340" xr:uid="{00000000-0005-0000-0000-00005F010000}"/>
    <cellStyle name="Text upozornění 3" xfId="341" xr:uid="{00000000-0005-0000-0000-000060010000}"/>
    <cellStyle name="Text upozornění 4" xfId="342" xr:uid="{00000000-0005-0000-0000-000061010000}"/>
    <cellStyle name="Text upozornění 5" xfId="343" xr:uid="{00000000-0005-0000-0000-000062010000}"/>
    <cellStyle name="Text upozornění 6" xfId="344" xr:uid="{00000000-0005-0000-0000-000063010000}"/>
    <cellStyle name="Text upozornění 7" xfId="345" xr:uid="{00000000-0005-0000-0000-000064010000}"/>
    <cellStyle name="Total" xfId="346" xr:uid="{00000000-0005-0000-0000-000065010000}"/>
    <cellStyle name="Total 2" xfId="347" xr:uid="{00000000-0005-0000-0000-000066010000}"/>
    <cellStyle name="Total 3" xfId="348" xr:uid="{00000000-0005-0000-0000-000067010000}"/>
    <cellStyle name="Total 4" xfId="349" xr:uid="{00000000-0005-0000-0000-000068010000}"/>
    <cellStyle name="Total 5" xfId="350" xr:uid="{00000000-0005-0000-0000-000069010000}"/>
    <cellStyle name="Total_0902 tabulky do vlády" xfId="351" xr:uid="{00000000-0005-0000-0000-00006A010000}"/>
    <cellStyle name="Vstup 2" xfId="352" xr:uid="{00000000-0005-0000-0000-00006B010000}"/>
    <cellStyle name="Vstup 3" xfId="353" xr:uid="{00000000-0005-0000-0000-00006C010000}"/>
    <cellStyle name="Vstup 4" xfId="354" xr:uid="{00000000-0005-0000-0000-00006D010000}"/>
    <cellStyle name="Vstup 5" xfId="355" xr:uid="{00000000-0005-0000-0000-00006E010000}"/>
    <cellStyle name="Vstup 6" xfId="356" xr:uid="{00000000-0005-0000-0000-00006F010000}"/>
    <cellStyle name="Vstup 7" xfId="357" xr:uid="{00000000-0005-0000-0000-000070010000}"/>
    <cellStyle name="Výpočet 2" xfId="358" xr:uid="{00000000-0005-0000-0000-000071010000}"/>
    <cellStyle name="Výpočet 3" xfId="359" xr:uid="{00000000-0005-0000-0000-000072010000}"/>
    <cellStyle name="Výpočet 4" xfId="360" xr:uid="{00000000-0005-0000-0000-000073010000}"/>
    <cellStyle name="Výpočet 5" xfId="361" xr:uid="{00000000-0005-0000-0000-000074010000}"/>
    <cellStyle name="Výpočet 6" xfId="362" xr:uid="{00000000-0005-0000-0000-000075010000}"/>
    <cellStyle name="Výpočet 7" xfId="363" xr:uid="{00000000-0005-0000-0000-000076010000}"/>
    <cellStyle name="Výstup 2" xfId="364" xr:uid="{00000000-0005-0000-0000-000077010000}"/>
    <cellStyle name="Výstup 3" xfId="365" xr:uid="{00000000-0005-0000-0000-000078010000}"/>
    <cellStyle name="Výstup 4" xfId="366" xr:uid="{00000000-0005-0000-0000-000079010000}"/>
    <cellStyle name="Výstup 5" xfId="367" xr:uid="{00000000-0005-0000-0000-00007A010000}"/>
    <cellStyle name="Výstup 6" xfId="368" xr:uid="{00000000-0005-0000-0000-00007B010000}"/>
    <cellStyle name="Výstup 7" xfId="369" xr:uid="{00000000-0005-0000-0000-00007C010000}"/>
    <cellStyle name="Vysvětlující text 2" xfId="370" xr:uid="{00000000-0005-0000-0000-00007D010000}"/>
    <cellStyle name="Vysvětlující text 3" xfId="371" xr:uid="{00000000-0005-0000-0000-00007E010000}"/>
    <cellStyle name="Vysvětlující text 4" xfId="372" xr:uid="{00000000-0005-0000-0000-00007F010000}"/>
    <cellStyle name="Vysvětlující text 5" xfId="373" xr:uid="{00000000-0005-0000-0000-000080010000}"/>
    <cellStyle name="Vysvětlující text 6" xfId="374" xr:uid="{00000000-0005-0000-0000-000081010000}"/>
    <cellStyle name="Vysvětlující text 7" xfId="375" xr:uid="{00000000-0005-0000-0000-000082010000}"/>
    <cellStyle name="vzorce" xfId="376" xr:uid="{00000000-0005-0000-0000-000083010000}"/>
    <cellStyle name="Záhlaví 1" xfId="377" xr:uid="{00000000-0005-0000-0000-000084010000}"/>
    <cellStyle name="Záhlaví 1 2" xfId="378" xr:uid="{00000000-0005-0000-0000-000085010000}"/>
    <cellStyle name="Záhlaví 1 3" xfId="379" xr:uid="{00000000-0005-0000-0000-000086010000}"/>
    <cellStyle name="Záhlaví 1 4" xfId="380" xr:uid="{00000000-0005-0000-0000-000087010000}"/>
    <cellStyle name="Záhlaví 1 5" xfId="434" xr:uid="{00000000-0005-0000-0000-000088010000}"/>
    <cellStyle name="Záhlaví 1_Makro Tab1 2001-2009 pracovní-výpočet reálných přírůstků" xfId="381" xr:uid="{00000000-0005-0000-0000-000089010000}"/>
    <cellStyle name="Záhlaví 2" xfId="382" xr:uid="{00000000-0005-0000-0000-00008A010000}"/>
    <cellStyle name="Záhlaví 2 2" xfId="383" xr:uid="{00000000-0005-0000-0000-00008B010000}"/>
    <cellStyle name="Záhlaví 2 3" xfId="384" xr:uid="{00000000-0005-0000-0000-00008C010000}"/>
    <cellStyle name="Záhlaví 2 4" xfId="385" xr:uid="{00000000-0005-0000-0000-00008D010000}"/>
    <cellStyle name="Záhlaví 2 5" xfId="435" xr:uid="{00000000-0005-0000-0000-00008E010000}"/>
    <cellStyle name="Záhlaví 2_Makro Tab1 2001-2009 pracovní-výpočet reálných přírůstků" xfId="386" xr:uid="{00000000-0005-0000-0000-00008F010000}"/>
    <cellStyle name="Zvýraznění 1 2" xfId="387" xr:uid="{00000000-0005-0000-0000-000090010000}"/>
    <cellStyle name="Zvýraznění 1 3" xfId="388" xr:uid="{00000000-0005-0000-0000-000091010000}"/>
    <cellStyle name="Zvýraznění 1 4" xfId="389" xr:uid="{00000000-0005-0000-0000-000092010000}"/>
    <cellStyle name="Zvýraznění 1 5" xfId="390" xr:uid="{00000000-0005-0000-0000-000093010000}"/>
    <cellStyle name="Zvýraznění 1 6" xfId="391" xr:uid="{00000000-0005-0000-0000-000094010000}"/>
    <cellStyle name="Zvýraznění 1 7" xfId="392" xr:uid="{00000000-0005-0000-0000-000095010000}"/>
    <cellStyle name="Zvýraznění 2 2" xfId="393" xr:uid="{00000000-0005-0000-0000-000096010000}"/>
    <cellStyle name="Zvýraznění 2 3" xfId="394" xr:uid="{00000000-0005-0000-0000-000097010000}"/>
    <cellStyle name="Zvýraznění 2 4" xfId="395" xr:uid="{00000000-0005-0000-0000-000098010000}"/>
    <cellStyle name="Zvýraznění 2 5" xfId="396" xr:uid="{00000000-0005-0000-0000-000099010000}"/>
    <cellStyle name="Zvýraznění 2 6" xfId="397" xr:uid="{00000000-0005-0000-0000-00009A010000}"/>
    <cellStyle name="Zvýraznění 2 7" xfId="398" xr:uid="{00000000-0005-0000-0000-00009B010000}"/>
    <cellStyle name="Zvýraznění 3 2" xfId="399" xr:uid="{00000000-0005-0000-0000-00009C010000}"/>
    <cellStyle name="Zvýraznění 3 3" xfId="400" xr:uid="{00000000-0005-0000-0000-00009D010000}"/>
    <cellStyle name="Zvýraznění 3 4" xfId="401" xr:uid="{00000000-0005-0000-0000-00009E010000}"/>
    <cellStyle name="Zvýraznění 3 5" xfId="402" xr:uid="{00000000-0005-0000-0000-00009F010000}"/>
    <cellStyle name="Zvýraznění 3 6" xfId="403" xr:uid="{00000000-0005-0000-0000-0000A0010000}"/>
    <cellStyle name="Zvýraznění 3 7" xfId="404" xr:uid="{00000000-0005-0000-0000-0000A1010000}"/>
    <cellStyle name="Zvýraznění 4 2" xfId="405" xr:uid="{00000000-0005-0000-0000-0000A2010000}"/>
    <cellStyle name="Zvýraznění 4 3" xfId="406" xr:uid="{00000000-0005-0000-0000-0000A3010000}"/>
    <cellStyle name="Zvýraznění 4 4" xfId="407" xr:uid="{00000000-0005-0000-0000-0000A4010000}"/>
    <cellStyle name="Zvýraznění 4 5" xfId="408" xr:uid="{00000000-0005-0000-0000-0000A5010000}"/>
    <cellStyle name="Zvýraznění 4 6" xfId="409" xr:uid="{00000000-0005-0000-0000-0000A6010000}"/>
    <cellStyle name="Zvýraznění 4 7" xfId="410" xr:uid="{00000000-0005-0000-0000-0000A7010000}"/>
    <cellStyle name="Zvýraznění 5 2" xfId="411" xr:uid="{00000000-0005-0000-0000-0000A8010000}"/>
    <cellStyle name="Zvýraznění 5 3" xfId="412" xr:uid="{00000000-0005-0000-0000-0000A9010000}"/>
    <cellStyle name="Zvýraznění 5 4" xfId="413" xr:uid="{00000000-0005-0000-0000-0000AA010000}"/>
    <cellStyle name="Zvýraznění 5 5" xfId="414" xr:uid="{00000000-0005-0000-0000-0000AB010000}"/>
    <cellStyle name="Zvýraznění 5 6" xfId="415" xr:uid="{00000000-0005-0000-0000-0000AC010000}"/>
    <cellStyle name="Zvýraznění 5 7" xfId="416" xr:uid="{00000000-0005-0000-0000-0000AD010000}"/>
    <cellStyle name="Zvýraznění 6 2" xfId="417" xr:uid="{00000000-0005-0000-0000-0000AE010000}"/>
    <cellStyle name="Zvýraznění 6 3" xfId="418" xr:uid="{00000000-0005-0000-0000-0000AF010000}"/>
    <cellStyle name="Zvýraznění 6 4" xfId="419" xr:uid="{00000000-0005-0000-0000-0000B0010000}"/>
    <cellStyle name="Zvýraznění 6 5" xfId="420" xr:uid="{00000000-0005-0000-0000-0000B1010000}"/>
    <cellStyle name="Zvýraznění 6 6" xfId="421" xr:uid="{00000000-0005-0000-0000-0000B2010000}"/>
    <cellStyle name="Zvýraznění 6 7" xfId="422" xr:uid="{00000000-0005-0000-0000-0000B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5.xml"/><Relationship Id="rId79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3.xml"/><Relationship Id="rId8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1.xml"/><Relationship Id="rId75" Type="http://schemas.openxmlformats.org/officeDocument/2006/relationships/externalLink" Target="externalLinks/externalLink6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4.xml"/><Relationship Id="rId78" Type="http://schemas.openxmlformats.org/officeDocument/2006/relationships/externalLink" Target="externalLinks/externalLink9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PR&#193;CE_flash\2012\5-kv&#283;ten2012\Brozura%202011\Documents%20and%20Settings\Novy\Local%20Settings\Temporary%20Internet%20Files\OLK25\Documents%20and%20Settings\BlahovaA\Local%20Settings\Temporary%20Internet%20Files\OLKF\TEMP\B\E\VYVOJ\konst_A_2.xls?53A976A7" TargetMode="External"/><Relationship Id="rId1" Type="http://schemas.openxmlformats.org/officeDocument/2006/relationships/externalLinkPath" Target="file:///\\53A976A7\konst_A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Nemocenske\STAT_MES\nemDN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B\E\DUCHODY\VYPOCET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lahovaA\Local%20Settings\Temporary%20Internet%20Files\OLKF\TEMP\B\E\VYVOJ\konst_A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B\E\VYVOJ\konst_A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Bo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lahovaA\Local%20Settings\Temporary%20Internet%20Files\OLKF\SKY\E\NEMOCENS\MODEL\AKTBE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B\E\STAT_UDZ\ROK1999\STAV1299\Se&#353;it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Nemocenske\STAT_MES\Pojistenci_CSS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lahovaA\Local%20Settings\Temporary%20Internet%20Files\OLKF\S%20H\E\M&#282;S&#205;&#268;N&#282;\Bilance_plneni_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Rozpocet\BILANCE\Bilance_plneni_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PROPL_DNY_N"/>
      <sheetName val="PROPL_DNY_P"/>
      <sheetName val="PROPL_DNY_R"/>
      <sheetName val="PROPL_DNY_Rc"/>
      <sheetName val="nemDNY"/>
    </sheetNames>
    <definedNames>
      <definedName name="PROPL_N" refersTo="='PROPL_DNY_N'!$A$1:$E$65536"/>
    </definedNames>
    <sheetDataSet>
      <sheetData sheetId="0" refreshError="1"/>
      <sheetData sheetId="1">
        <row r="2">
          <cell r="A2" t="str">
            <v>Počet proplacených dnů v jednotlivých měsících - nemocenské</v>
          </cell>
        </row>
        <row r="4">
          <cell r="B4" t="str">
            <v>Velké</v>
          </cell>
          <cell r="C4" t="str">
            <v xml:space="preserve">Malé 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OSVČ</v>
          </cell>
          <cell r="E5" t="str">
            <v>Celkem</v>
          </cell>
        </row>
        <row r="7">
          <cell r="A7">
            <v>1997</v>
          </cell>
        </row>
        <row r="8">
          <cell r="A8" t="str">
            <v>leden</v>
          </cell>
          <cell r="B8">
            <v>8041750</v>
          </cell>
          <cell r="C8">
            <v>1685437</v>
          </cell>
          <cell r="D8">
            <v>344780</v>
          </cell>
          <cell r="E8">
            <v>10071967</v>
          </cell>
        </row>
        <row r="9">
          <cell r="A9" t="str">
            <v>únor</v>
          </cell>
          <cell r="B9">
            <v>8722212</v>
          </cell>
          <cell r="C9">
            <v>2215318</v>
          </cell>
          <cell r="D9">
            <v>453648</v>
          </cell>
          <cell r="E9">
            <v>11391178</v>
          </cell>
        </row>
        <row r="10">
          <cell r="A10" t="str">
            <v>březen</v>
          </cell>
          <cell r="B10">
            <v>10289218</v>
          </cell>
          <cell r="C10">
            <v>2307271</v>
          </cell>
          <cell r="D10">
            <v>462604</v>
          </cell>
          <cell r="E10">
            <v>13059093</v>
          </cell>
        </row>
        <row r="11">
          <cell r="A11" t="str">
            <v>duben</v>
          </cell>
          <cell r="B11">
            <v>8813906</v>
          </cell>
          <cell r="C11">
            <v>2029218</v>
          </cell>
          <cell r="D11">
            <v>435974</v>
          </cell>
          <cell r="E11">
            <v>11279098</v>
          </cell>
        </row>
        <row r="12">
          <cell r="A12" t="str">
            <v>květen</v>
          </cell>
          <cell r="B12">
            <v>7440600</v>
          </cell>
          <cell r="C12">
            <v>1744277</v>
          </cell>
          <cell r="D12">
            <v>361913</v>
          </cell>
          <cell r="E12">
            <v>9546790</v>
          </cell>
        </row>
        <row r="13">
          <cell r="A13" t="str">
            <v>červen</v>
          </cell>
          <cell r="B13">
            <v>6468206</v>
          </cell>
          <cell r="C13">
            <v>1602632</v>
          </cell>
          <cell r="D13">
            <v>328219</v>
          </cell>
          <cell r="E13">
            <v>8399057</v>
          </cell>
        </row>
        <row r="14">
          <cell r="A14" t="str">
            <v>červenec</v>
          </cell>
          <cell r="B14">
            <v>6251420</v>
          </cell>
          <cell r="C14">
            <v>1434202</v>
          </cell>
          <cell r="D14">
            <v>279949</v>
          </cell>
          <cell r="E14">
            <v>7965571</v>
          </cell>
        </row>
        <row r="15">
          <cell r="A15" t="str">
            <v>srpen</v>
          </cell>
          <cell r="B15">
            <v>5692544</v>
          </cell>
          <cell r="C15">
            <v>1359503</v>
          </cell>
          <cell r="D15">
            <v>262679</v>
          </cell>
          <cell r="E15">
            <v>7314726</v>
          </cell>
        </row>
        <row r="16">
          <cell r="A16" t="str">
            <v>září</v>
          </cell>
          <cell r="B16">
            <v>5761518</v>
          </cell>
          <cell r="C16">
            <v>1380831</v>
          </cell>
          <cell r="D16">
            <v>256369</v>
          </cell>
          <cell r="E16">
            <v>7398718</v>
          </cell>
        </row>
        <row r="17">
          <cell r="A17" t="str">
            <v>říjen</v>
          </cell>
          <cell r="B17">
            <v>6409668</v>
          </cell>
          <cell r="C17">
            <v>1537808</v>
          </cell>
          <cell r="D17">
            <v>283788</v>
          </cell>
          <cell r="E17">
            <v>8231264</v>
          </cell>
        </row>
        <row r="18">
          <cell r="A18" t="str">
            <v>listopad</v>
          </cell>
          <cell r="B18">
            <v>7208122</v>
          </cell>
          <cell r="C18">
            <v>1767185</v>
          </cell>
          <cell r="D18">
            <v>312243</v>
          </cell>
          <cell r="E18">
            <v>9287550</v>
          </cell>
        </row>
        <row r="19">
          <cell r="A19" t="str">
            <v>prosinec</v>
          </cell>
          <cell r="B19">
            <v>7334042</v>
          </cell>
          <cell r="C19">
            <v>1785008</v>
          </cell>
          <cell r="D19">
            <v>342080</v>
          </cell>
          <cell r="E19">
            <v>9461130</v>
          </cell>
        </row>
        <row r="20">
          <cell r="A20">
            <v>1998</v>
          </cell>
        </row>
        <row r="21">
          <cell r="A21" t="str">
            <v>leden</v>
          </cell>
          <cell r="B21">
            <v>7078022</v>
          </cell>
          <cell r="C21">
            <v>1715931</v>
          </cell>
          <cell r="D21">
            <v>349101</v>
          </cell>
          <cell r="E21">
            <v>9143054</v>
          </cell>
        </row>
        <row r="22">
          <cell r="A22" t="str">
            <v>únor</v>
          </cell>
          <cell r="B22">
            <v>6591729</v>
          </cell>
          <cell r="C22">
            <v>1817211</v>
          </cell>
          <cell r="D22">
            <v>387993</v>
          </cell>
          <cell r="E22">
            <v>8796933</v>
          </cell>
        </row>
        <row r="23">
          <cell r="A23" t="str">
            <v>březen</v>
          </cell>
          <cell r="B23">
            <v>7625471</v>
          </cell>
          <cell r="C23">
            <v>1984705</v>
          </cell>
          <cell r="D23">
            <v>401728</v>
          </cell>
          <cell r="E23">
            <v>10011904</v>
          </cell>
        </row>
        <row r="24">
          <cell r="A24" t="str">
            <v>duben</v>
          </cell>
          <cell r="B24">
            <v>8036262</v>
          </cell>
          <cell r="C24">
            <v>2042114</v>
          </cell>
          <cell r="D24">
            <v>418678</v>
          </cell>
          <cell r="E24">
            <v>10497054</v>
          </cell>
        </row>
        <row r="25">
          <cell r="A25" t="str">
            <v>květen</v>
          </cell>
          <cell r="B25">
            <v>7569921</v>
          </cell>
          <cell r="C25">
            <v>1724680</v>
          </cell>
          <cell r="D25">
            <v>351906</v>
          </cell>
          <cell r="E25">
            <v>9646507</v>
          </cell>
        </row>
        <row r="26">
          <cell r="A26" t="str">
            <v>červen</v>
          </cell>
          <cell r="B26">
            <v>6172786</v>
          </cell>
          <cell r="C26">
            <v>1608222</v>
          </cell>
          <cell r="D26">
            <v>328811</v>
          </cell>
          <cell r="E26">
            <v>8109819</v>
          </cell>
        </row>
        <row r="27">
          <cell r="A27" t="str">
            <v>červenec</v>
          </cell>
          <cell r="B27">
            <v>6181647</v>
          </cell>
          <cell r="C27">
            <v>1486133</v>
          </cell>
          <cell r="D27">
            <v>285328</v>
          </cell>
          <cell r="E27">
            <v>7953108</v>
          </cell>
        </row>
        <row r="28">
          <cell r="A28" t="str">
            <v>srpen</v>
          </cell>
          <cell r="B28">
            <v>5404609</v>
          </cell>
          <cell r="C28">
            <v>1426200</v>
          </cell>
          <cell r="D28">
            <v>272180</v>
          </cell>
          <cell r="E28">
            <v>7102989</v>
          </cell>
        </row>
        <row r="29">
          <cell r="A29" t="str">
            <v>září</v>
          </cell>
          <cell r="B29">
            <v>5375297</v>
          </cell>
          <cell r="C29">
            <v>1467642</v>
          </cell>
          <cell r="D29">
            <v>281994</v>
          </cell>
          <cell r="E29">
            <v>7124933</v>
          </cell>
        </row>
        <row r="30">
          <cell r="A30" t="str">
            <v>říjen</v>
          </cell>
          <cell r="B30">
            <v>5922663</v>
          </cell>
          <cell r="C30">
            <v>1547196</v>
          </cell>
          <cell r="D30">
            <v>282217</v>
          </cell>
          <cell r="E30">
            <v>7752076</v>
          </cell>
        </row>
        <row r="31">
          <cell r="A31" t="str">
            <v>listopad</v>
          </cell>
          <cell r="B31">
            <v>6851000</v>
          </cell>
          <cell r="C31">
            <v>1783505</v>
          </cell>
          <cell r="D31">
            <v>329419</v>
          </cell>
          <cell r="E31">
            <v>8963924</v>
          </cell>
        </row>
        <row r="32">
          <cell r="A32" t="str">
            <v>prosinec</v>
          </cell>
          <cell r="B32">
            <v>6518235</v>
          </cell>
          <cell r="C32">
            <v>1771503</v>
          </cell>
          <cell r="D32">
            <v>343797</v>
          </cell>
          <cell r="E32">
            <v>8633535</v>
          </cell>
        </row>
        <row r="33">
          <cell r="A33">
            <v>1999</v>
          </cell>
        </row>
        <row r="34">
          <cell r="A34" t="str">
            <v>leden</v>
          </cell>
          <cell r="B34">
            <v>6839896</v>
          </cell>
          <cell r="C34">
            <v>1795778</v>
          </cell>
          <cell r="D34">
            <v>376773</v>
          </cell>
          <cell r="E34">
            <v>9012447</v>
          </cell>
        </row>
        <row r="35">
          <cell r="A35" t="str">
            <v>únor</v>
          </cell>
          <cell r="B35">
            <v>7412654</v>
          </cell>
          <cell r="C35">
            <v>2200627</v>
          </cell>
          <cell r="D35">
            <v>451170</v>
          </cell>
          <cell r="E35">
            <v>10064451</v>
          </cell>
        </row>
        <row r="36">
          <cell r="A36" t="str">
            <v>březen</v>
          </cell>
          <cell r="B36">
            <v>10157800</v>
          </cell>
          <cell r="C36">
            <v>2514498</v>
          </cell>
          <cell r="D36">
            <v>508603</v>
          </cell>
          <cell r="E36">
            <v>13180901</v>
          </cell>
        </row>
        <row r="37">
          <cell r="A37" t="str">
            <v>duben</v>
          </cell>
          <cell r="B37">
            <v>7317088</v>
          </cell>
          <cell r="C37">
            <v>2037299</v>
          </cell>
          <cell r="D37">
            <v>445700</v>
          </cell>
          <cell r="E37">
            <v>9800087</v>
          </cell>
        </row>
        <row r="38">
          <cell r="A38" t="str">
            <v>květen</v>
          </cell>
          <cell r="B38">
            <v>6479726</v>
          </cell>
          <cell r="C38">
            <v>1657549</v>
          </cell>
          <cell r="D38">
            <v>359847</v>
          </cell>
          <cell r="E38">
            <v>8497122</v>
          </cell>
        </row>
        <row r="39">
          <cell r="A39" t="str">
            <v>červen</v>
          </cell>
          <cell r="B39">
            <v>5773220</v>
          </cell>
          <cell r="C39">
            <v>1595652</v>
          </cell>
          <cell r="D39">
            <v>325748</v>
          </cell>
          <cell r="E39">
            <v>7694620</v>
          </cell>
        </row>
        <row r="40">
          <cell r="A40" t="str">
            <v>červenec</v>
          </cell>
          <cell r="B40">
            <v>5352393</v>
          </cell>
          <cell r="C40">
            <v>1390471</v>
          </cell>
          <cell r="D40">
            <v>276659</v>
          </cell>
          <cell r="E40">
            <v>7019523</v>
          </cell>
        </row>
        <row r="41">
          <cell r="A41" t="str">
            <v>srpen</v>
          </cell>
          <cell r="B41">
            <v>5931644</v>
          </cell>
          <cell r="C41">
            <v>1359068</v>
          </cell>
          <cell r="D41">
            <v>273067</v>
          </cell>
          <cell r="E41">
            <v>7563779</v>
          </cell>
        </row>
        <row r="42">
          <cell r="A42" t="str">
            <v>září</v>
          </cell>
          <cell r="B42">
            <v>4885551</v>
          </cell>
          <cell r="C42">
            <v>1403691</v>
          </cell>
          <cell r="D42">
            <v>277349</v>
          </cell>
          <cell r="E42">
            <v>6566591</v>
          </cell>
        </row>
        <row r="43">
          <cell r="A43" t="str">
            <v>říjen</v>
          </cell>
          <cell r="B43">
            <v>5248481</v>
          </cell>
          <cell r="C43">
            <v>1437803</v>
          </cell>
          <cell r="D43">
            <v>270904</v>
          </cell>
          <cell r="E43">
            <v>6957188</v>
          </cell>
        </row>
        <row r="44">
          <cell r="A44" t="str">
            <v>listopad</v>
          </cell>
          <cell r="B44">
            <v>6453030</v>
          </cell>
          <cell r="C44">
            <v>1756763</v>
          </cell>
          <cell r="D44">
            <v>321714</v>
          </cell>
          <cell r="E44">
            <v>8531507</v>
          </cell>
        </row>
        <row r="45">
          <cell r="A45" t="str">
            <v>prosinec</v>
          </cell>
          <cell r="B45">
            <v>6660341</v>
          </cell>
          <cell r="C45">
            <v>1796483</v>
          </cell>
          <cell r="D45">
            <v>348738</v>
          </cell>
          <cell r="E45">
            <v>8805562</v>
          </cell>
        </row>
        <row r="46">
          <cell r="A46">
            <v>2000</v>
          </cell>
        </row>
        <row r="47">
          <cell r="A47" t="str">
            <v>leden</v>
          </cell>
          <cell r="B47">
            <v>7477295</v>
          </cell>
          <cell r="C47">
            <v>1934468</v>
          </cell>
          <cell r="D47">
            <v>395791</v>
          </cell>
          <cell r="E47">
            <v>9807554</v>
          </cell>
        </row>
        <row r="48">
          <cell r="A48" t="str">
            <v>únor</v>
          </cell>
          <cell r="B48">
            <v>9976027</v>
          </cell>
          <cell r="C48">
            <v>2808844</v>
          </cell>
          <cell r="D48">
            <v>545823</v>
          </cell>
          <cell r="E48">
            <v>13330694</v>
          </cell>
        </row>
        <row r="49">
          <cell r="A49" t="str">
            <v>březen</v>
          </cell>
          <cell r="B49">
            <v>9078980</v>
          </cell>
          <cell r="C49">
            <v>2411798</v>
          </cell>
          <cell r="D49">
            <v>510054</v>
          </cell>
          <cell r="E49">
            <v>12000832</v>
          </cell>
        </row>
        <row r="50">
          <cell r="A50" t="str">
            <v>duben</v>
          </cell>
          <cell r="B50">
            <v>7380366</v>
          </cell>
          <cell r="C50">
            <v>1997085</v>
          </cell>
          <cell r="D50">
            <v>425889</v>
          </cell>
          <cell r="E50">
            <v>9803340</v>
          </cell>
        </row>
        <row r="51">
          <cell r="A51" t="str">
            <v>květen</v>
          </cell>
          <cell r="B51">
            <v>6868471</v>
          </cell>
          <cell r="C51">
            <v>1708661</v>
          </cell>
          <cell r="D51">
            <v>342603</v>
          </cell>
          <cell r="E51">
            <v>8919735</v>
          </cell>
        </row>
        <row r="52">
          <cell r="A52" t="str">
            <v>červen</v>
          </cell>
          <cell r="B52">
            <v>8361174</v>
          </cell>
          <cell r="C52">
            <v>1690060</v>
          </cell>
          <cell r="D52">
            <v>327009</v>
          </cell>
          <cell r="E52">
            <v>10378243</v>
          </cell>
        </row>
        <row r="53">
          <cell r="A53" t="str">
            <v>červenec</v>
          </cell>
          <cell r="B53">
            <v>5962066</v>
          </cell>
          <cell r="C53">
            <v>1484096</v>
          </cell>
          <cell r="D53">
            <v>283494</v>
          </cell>
          <cell r="E53">
            <v>7729656</v>
          </cell>
        </row>
        <row r="54">
          <cell r="A54" t="str">
            <v>srpen</v>
          </cell>
          <cell r="B54">
            <v>5652227</v>
          </cell>
          <cell r="C54">
            <v>1544547</v>
          </cell>
          <cell r="D54">
            <v>283757</v>
          </cell>
          <cell r="E54">
            <v>7480531</v>
          </cell>
        </row>
        <row r="55">
          <cell r="A55" t="str">
            <v>září</v>
          </cell>
          <cell r="B55">
            <v>5613727</v>
          </cell>
          <cell r="C55">
            <v>1549303</v>
          </cell>
          <cell r="D55">
            <v>281950</v>
          </cell>
          <cell r="E55">
            <v>7444980</v>
          </cell>
        </row>
        <row r="56">
          <cell r="A56" t="str">
            <v>říjen</v>
          </cell>
          <cell r="B56">
            <v>6038434</v>
          </cell>
          <cell r="C56">
            <v>1619413</v>
          </cell>
          <cell r="D56">
            <v>276341</v>
          </cell>
          <cell r="E56">
            <v>7934188</v>
          </cell>
        </row>
        <row r="57">
          <cell r="A57" t="str">
            <v>listopad</v>
          </cell>
          <cell r="B57">
            <v>7116848</v>
          </cell>
          <cell r="C57">
            <v>1914065</v>
          </cell>
          <cell r="D57">
            <v>320840</v>
          </cell>
          <cell r="E57">
            <v>9351753</v>
          </cell>
        </row>
        <row r="58">
          <cell r="A58" t="str">
            <v>prosinec</v>
          </cell>
          <cell r="B58">
            <v>6817214</v>
          </cell>
          <cell r="C58">
            <v>1900208</v>
          </cell>
          <cell r="D58">
            <v>333253</v>
          </cell>
          <cell r="E58">
            <v>9050675</v>
          </cell>
        </row>
        <row r="59">
          <cell r="A59">
            <v>2001</v>
          </cell>
        </row>
        <row r="60">
          <cell r="A60" t="str">
            <v>leden</v>
          </cell>
          <cell r="B60">
            <v>7814388</v>
          </cell>
          <cell r="C60">
            <v>1882745</v>
          </cell>
          <cell r="D60">
            <v>358780</v>
          </cell>
          <cell r="E60">
            <v>10055913</v>
          </cell>
        </row>
        <row r="61">
          <cell r="A61" t="str">
            <v>únor</v>
          </cell>
          <cell r="B61">
            <v>7854212</v>
          </cell>
          <cell r="C61">
            <v>2456008</v>
          </cell>
          <cell r="D61">
            <v>457377</v>
          </cell>
          <cell r="E61">
            <v>10767597</v>
          </cell>
        </row>
        <row r="62">
          <cell r="A62" t="str">
            <v>březen</v>
          </cell>
          <cell r="B62">
            <v>8579751</v>
          </cell>
          <cell r="C62">
            <v>2403143</v>
          </cell>
          <cell r="D62">
            <v>445509</v>
          </cell>
          <cell r="E62">
            <v>11428403</v>
          </cell>
        </row>
        <row r="63">
          <cell r="A63" t="str">
            <v>duben</v>
          </cell>
          <cell r="B63">
            <v>8323151</v>
          </cell>
          <cell r="C63">
            <v>2262406</v>
          </cell>
          <cell r="D63">
            <v>438851</v>
          </cell>
          <cell r="E63">
            <v>11024408</v>
          </cell>
        </row>
        <row r="64">
          <cell r="A64" t="str">
            <v>květen</v>
          </cell>
          <cell r="B64">
            <v>8129342</v>
          </cell>
          <cell r="C64">
            <v>1889511</v>
          </cell>
          <cell r="D64">
            <v>354026</v>
          </cell>
          <cell r="E64">
            <v>10372879</v>
          </cell>
        </row>
        <row r="65">
          <cell r="A65" t="str">
            <v>červen</v>
          </cell>
          <cell r="B65">
            <v>6388154</v>
          </cell>
          <cell r="C65">
            <v>1812261</v>
          </cell>
          <cell r="D65">
            <v>332827</v>
          </cell>
          <cell r="E65">
            <v>8533242</v>
          </cell>
        </row>
        <row r="66">
          <cell r="A66" t="str">
            <v>červenec</v>
          </cell>
          <cell r="B66">
            <v>6096436</v>
          </cell>
          <cell r="C66">
            <v>1590661</v>
          </cell>
          <cell r="D66">
            <v>279913</v>
          </cell>
          <cell r="E66">
            <v>7967010</v>
          </cell>
        </row>
        <row r="67">
          <cell r="A67" t="str">
            <v>srpen</v>
          </cell>
          <cell r="B67">
            <v>5510287</v>
          </cell>
          <cell r="C67">
            <v>1548674</v>
          </cell>
          <cell r="D67">
            <v>275610</v>
          </cell>
          <cell r="E67">
            <v>7334571</v>
          </cell>
        </row>
        <row r="68">
          <cell r="A68" t="str">
            <v>září</v>
          </cell>
          <cell r="B68">
            <v>6759304</v>
          </cell>
          <cell r="C68">
            <v>1561431</v>
          </cell>
          <cell r="D68">
            <v>273038</v>
          </cell>
          <cell r="E68">
            <v>8593773</v>
          </cell>
        </row>
        <row r="69">
          <cell r="A69" t="str">
            <v>říjen</v>
          </cell>
          <cell r="B69">
            <v>6217401</v>
          </cell>
          <cell r="C69">
            <v>1644230</v>
          </cell>
          <cell r="D69">
            <v>270903</v>
          </cell>
          <cell r="E69">
            <v>8132534</v>
          </cell>
        </row>
        <row r="70">
          <cell r="A70" t="str">
            <v>listopad</v>
          </cell>
          <cell r="B70">
            <v>7252487</v>
          </cell>
          <cell r="C70">
            <v>1992128</v>
          </cell>
          <cell r="D70">
            <v>325229</v>
          </cell>
          <cell r="E70">
            <v>9569844</v>
          </cell>
        </row>
        <row r="71">
          <cell r="A71" t="str">
            <v>prosinec</v>
          </cell>
          <cell r="B71">
            <v>7031260</v>
          </cell>
          <cell r="C71">
            <v>2040278</v>
          </cell>
          <cell r="D71">
            <v>335327</v>
          </cell>
          <cell r="E71">
            <v>9406865</v>
          </cell>
        </row>
        <row r="72">
          <cell r="A72">
            <v>2002</v>
          </cell>
        </row>
        <row r="73">
          <cell r="A73" t="str">
            <v>leden</v>
          </cell>
          <cell r="B73">
            <v>8908483</v>
          </cell>
          <cell r="C73">
            <v>2001440</v>
          </cell>
          <cell r="D73">
            <v>363872</v>
          </cell>
          <cell r="E73">
            <v>11273795</v>
          </cell>
        </row>
        <row r="74">
          <cell r="A74" t="str">
            <v>únor</v>
          </cell>
          <cell r="B74">
            <v>8146588</v>
          </cell>
          <cell r="C74">
            <v>2384306</v>
          </cell>
          <cell r="D74">
            <v>440732</v>
          </cell>
          <cell r="E74">
            <v>10971626</v>
          </cell>
        </row>
        <row r="75">
          <cell r="A75" t="str">
            <v>březen</v>
          </cell>
          <cell r="B75">
            <v>8017745</v>
          </cell>
          <cell r="C75">
            <v>2112542</v>
          </cell>
          <cell r="D75">
            <v>402185</v>
          </cell>
          <cell r="E75">
            <v>10532472</v>
          </cell>
        </row>
        <row r="76">
          <cell r="A76" t="str">
            <v>duben</v>
          </cell>
          <cell r="B76">
            <v>7776812</v>
          </cell>
          <cell r="C76">
            <v>2014631</v>
          </cell>
          <cell r="D76">
            <v>385021</v>
          </cell>
          <cell r="E76">
            <v>10176464</v>
          </cell>
        </row>
        <row r="77">
          <cell r="A77" t="str">
            <v>květen</v>
          </cell>
          <cell r="B77">
            <v>7471860</v>
          </cell>
          <cell r="C77">
            <v>1975755</v>
          </cell>
          <cell r="D77">
            <v>349776</v>
          </cell>
          <cell r="E77">
            <v>9797391</v>
          </cell>
        </row>
        <row r="78">
          <cell r="A78" t="str">
            <v>červen</v>
          </cell>
          <cell r="B78">
            <v>6467064</v>
          </cell>
          <cell r="C78">
            <v>1829823</v>
          </cell>
          <cell r="D78">
            <v>327615</v>
          </cell>
          <cell r="E78">
            <v>8624502</v>
          </cell>
        </row>
        <row r="79">
          <cell r="A79" t="str">
            <v>červenec</v>
          </cell>
          <cell r="B79">
            <v>6338799</v>
          </cell>
          <cell r="C79">
            <v>1643684</v>
          </cell>
          <cell r="D79">
            <v>283282</v>
          </cell>
          <cell r="E79">
            <v>8265765</v>
          </cell>
        </row>
        <row r="80">
          <cell r="A80" t="str">
            <v>srpen</v>
          </cell>
          <cell r="B80">
            <v>6344583</v>
          </cell>
          <cell r="C80">
            <v>1620669</v>
          </cell>
          <cell r="D80">
            <v>278735</v>
          </cell>
          <cell r="E80">
            <v>8243987</v>
          </cell>
        </row>
        <row r="81">
          <cell r="A81" t="str">
            <v>září</v>
          </cell>
          <cell r="B81">
            <v>5862025</v>
          </cell>
          <cell r="C81">
            <v>1645366</v>
          </cell>
          <cell r="D81">
            <v>276942</v>
          </cell>
          <cell r="E81">
            <v>7784333</v>
          </cell>
        </row>
        <row r="82">
          <cell r="A82" t="str">
            <v>říjen</v>
          </cell>
          <cell r="B82">
            <v>7023716</v>
          </cell>
          <cell r="C82">
            <v>1797686</v>
          </cell>
          <cell r="D82">
            <v>289055</v>
          </cell>
          <cell r="E82">
            <v>9110457</v>
          </cell>
        </row>
        <row r="83">
          <cell r="A83" t="str">
            <v>listopad</v>
          </cell>
          <cell r="B83">
            <v>7568207</v>
          </cell>
          <cell r="C83">
            <v>2076672</v>
          </cell>
          <cell r="D83">
            <v>330393</v>
          </cell>
          <cell r="E83">
            <v>9975272</v>
          </cell>
        </row>
        <row r="84">
          <cell r="A84" t="str">
            <v>prosinec</v>
          </cell>
          <cell r="B84">
            <v>6860116</v>
          </cell>
          <cell r="C84">
            <v>2006757</v>
          </cell>
          <cell r="D84">
            <v>335719</v>
          </cell>
          <cell r="E84">
            <v>9202592</v>
          </cell>
        </row>
        <row r="85">
          <cell r="A85">
            <v>2003</v>
          </cell>
        </row>
        <row r="86">
          <cell r="A86" t="str">
            <v>leden</v>
          </cell>
          <cell r="B86">
            <v>8006197</v>
          </cell>
          <cell r="C86">
            <v>2024613</v>
          </cell>
          <cell r="D86">
            <v>368759</v>
          </cell>
          <cell r="E86">
            <v>10399569</v>
          </cell>
        </row>
        <row r="87">
          <cell r="A87" t="str">
            <v>únor</v>
          </cell>
          <cell r="B87">
            <v>7752019</v>
          </cell>
          <cell r="C87">
            <v>2480876</v>
          </cell>
          <cell r="D87">
            <v>440375</v>
          </cell>
          <cell r="E87">
            <v>10673270</v>
          </cell>
        </row>
        <row r="88">
          <cell r="A88" t="str">
            <v>březen</v>
          </cell>
          <cell r="B88">
            <v>8696443</v>
          </cell>
          <cell r="C88">
            <v>2617048</v>
          </cell>
          <cell r="D88">
            <v>439039</v>
          </cell>
          <cell r="E88">
            <v>11752530</v>
          </cell>
        </row>
        <row r="89">
          <cell r="A89" t="str">
            <v>duben</v>
          </cell>
          <cell r="B89">
            <v>9246612</v>
          </cell>
          <cell r="C89">
            <v>2662222</v>
          </cell>
          <cell r="D89">
            <v>475757</v>
          </cell>
          <cell r="E89">
            <v>12384591</v>
          </cell>
        </row>
        <row r="90">
          <cell r="A90" t="str">
            <v>květen</v>
          </cell>
          <cell r="B90">
            <v>7128651</v>
          </cell>
          <cell r="C90">
            <v>1945776</v>
          </cell>
          <cell r="D90">
            <v>348886</v>
          </cell>
          <cell r="E90">
            <v>9423313</v>
          </cell>
        </row>
        <row r="91">
          <cell r="A91" t="str">
            <v>červen</v>
          </cell>
          <cell r="B91">
            <v>6169988</v>
          </cell>
          <cell r="C91">
            <v>1841577</v>
          </cell>
          <cell r="D91">
            <v>329853</v>
          </cell>
          <cell r="E91">
            <v>8341418</v>
          </cell>
        </row>
        <row r="92">
          <cell r="A92" t="str">
            <v>červenec</v>
          </cell>
          <cell r="B92">
            <v>5972800</v>
          </cell>
          <cell r="C92">
            <v>1681176</v>
          </cell>
          <cell r="D92">
            <v>290310</v>
          </cell>
          <cell r="E92">
            <v>7944286</v>
          </cell>
        </row>
        <row r="93">
          <cell r="A93" t="str">
            <v>srpen</v>
          </cell>
          <cell r="B93">
            <v>5755573</v>
          </cell>
          <cell r="C93">
            <v>1617843</v>
          </cell>
          <cell r="D93">
            <v>270742</v>
          </cell>
          <cell r="E93">
            <v>7644158</v>
          </cell>
        </row>
        <row r="94">
          <cell r="A94" t="str">
            <v>září</v>
          </cell>
          <cell r="B94">
            <v>5618003</v>
          </cell>
          <cell r="C94">
            <v>1654538</v>
          </cell>
          <cell r="D94">
            <v>280327</v>
          </cell>
          <cell r="E94">
            <v>7552868</v>
          </cell>
        </row>
        <row r="95">
          <cell r="A95" t="str">
            <v>říjen</v>
          </cell>
          <cell r="B95">
            <v>6108997</v>
          </cell>
          <cell r="C95">
            <v>1768280</v>
          </cell>
          <cell r="D95">
            <v>280327</v>
          </cell>
          <cell r="E95">
            <v>8157604</v>
          </cell>
        </row>
        <row r="96">
          <cell r="A96" t="str">
            <v>listopad</v>
          </cell>
          <cell r="B96">
            <v>7132211</v>
          </cell>
          <cell r="C96">
            <v>2056767</v>
          </cell>
          <cell r="D96">
            <v>318016</v>
          </cell>
          <cell r="E96">
            <v>9506994</v>
          </cell>
        </row>
        <row r="97">
          <cell r="A97" t="str">
            <v>prosinec</v>
          </cell>
          <cell r="B97">
            <v>6602507</v>
          </cell>
          <cell r="C97">
            <v>2014986</v>
          </cell>
          <cell r="D97">
            <v>328331</v>
          </cell>
          <cell r="E97">
            <v>8945824</v>
          </cell>
        </row>
        <row r="98">
          <cell r="A98">
            <v>2004</v>
          </cell>
        </row>
        <row r="99">
          <cell r="A99" t="str">
            <v>leden</v>
          </cell>
          <cell r="B99">
            <v>7236985</v>
          </cell>
          <cell r="C99">
            <v>2014136</v>
          </cell>
          <cell r="D99">
            <v>363377</v>
          </cell>
          <cell r="E99">
            <v>9614498</v>
          </cell>
        </row>
        <row r="100">
          <cell r="A100" t="str">
            <v>únor</v>
          </cell>
          <cell r="B100">
            <v>6854516</v>
          </cell>
          <cell r="C100">
            <v>2252945</v>
          </cell>
          <cell r="D100">
            <v>404624</v>
          </cell>
          <cell r="E100">
            <v>9512085</v>
          </cell>
        </row>
        <row r="101">
          <cell r="A101" t="str">
            <v>březen</v>
          </cell>
          <cell r="B101">
            <v>6894918</v>
          </cell>
          <cell r="C101">
            <v>2161063</v>
          </cell>
          <cell r="D101">
            <v>405845</v>
          </cell>
          <cell r="E101">
            <v>9461826</v>
          </cell>
        </row>
        <row r="102">
          <cell r="A102" t="str">
            <v>duben</v>
          </cell>
          <cell r="B102">
            <v>6670559</v>
          </cell>
          <cell r="C102">
            <v>2040959</v>
          </cell>
          <cell r="D102">
            <v>406036</v>
          </cell>
          <cell r="E102">
            <v>9117554</v>
          </cell>
        </row>
        <row r="103">
          <cell r="A103" t="str">
            <v>květen</v>
          </cell>
          <cell r="B103">
            <v>5784019</v>
          </cell>
          <cell r="C103">
            <v>1742812</v>
          </cell>
          <cell r="D103">
            <v>330705</v>
          </cell>
          <cell r="E103">
            <v>7857536</v>
          </cell>
        </row>
        <row r="104">
          <cell r="A104" t="str">
            <v>červen</v>
          </cell>
          <cell r="B104">
            <v>5848448</v>
          </cell>
          <cell r="C104">
            <v>1731506</v>
          </cell>
          <cell r="D104">
            <v>314855</v>
          </cell>
          <cell r="E104">
            <v>7894809</v>
          </cell>
        </row>
        <row r="105">
          <cell r="A105" t="str">
            <v>červenec</v>
          </cell>
          <cell r="B105">
            <v>5447382</v>
          </cell>
          <cell r="C105">
            <v>1539435</v>
          </cell>
          <cell r="D105">
            <v>277004</v>
          </cell>
          <cell r="E105">
            <v>7263821</v>
          </cell>
        </row>
        <row r="106">
          <cell r="A106" t="str">
            <v>srpen</v>
          </cell>
          <cell r="B106">
            <v>5541569</v>
          </cell>
          <cell r="C106">
            <v>1479056</v>
          </cell>
          <cell r="D106">
            <v>263671</v>
          </cell>
          <cell r="E106">
            <v>7284296</v>
          </cell>
        </row>
        <row r="107">
          <cell r="A107" t="str">
            <v>září</v>
          </cell>
          <cell r="B107">
            <v>4908294</v>
          </cell>
          <cell r="C107">
            <v>1500430</v>
          </cell>
          <cell r="D107">
            <v>260695</v>
          </cell>
          <cell r="E107">
            <v>6669419</v>
          </cell>
        </row>
        <row r="108">
          <cell r="A108" t="str">
            <v>říjen</v>
          </cell>
          <cell r="B108">
            <v>5139620</v>
          </cell>
          <cell r="C108">
            <v>1528563</v>
          </cell>
          <cell r="D108">
            <v>249730</v>
          </cell>
          <cell r="E108">
            <v>6917913</v>
          </cell>
        </row>
        <row r="109">
          <cell r="A109" t="str">
            <v>listopad</v>
          </cell>
          <cell r="B109">
            <v>0</v>
          </cell>
          <cell r="C109">
            <v>0</v>
          </cell>
          <cell r="D109">
            <v>275371</v>
          </cell>
          <cell r="E109">
            <v>0</v>
          </cell>
        </row>
        <row r="110">
          <cell r="A110" t="str">
            <v>prosinec</v>
          </cell>
          <cell r="B110">
            <v>0</v>
          </cell>
          <cell r="C110">
            <v>0</v>
          </cell>
          <cell r="D110">
            <v>299426</v>
          </cell>
          <cell r="E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6424929</v>
          </cell>
          <cell r="C112">
            <v>1886373</v>
          </cell>
          <cell r="D112">
            <v>332764</v>
          </cell>
          <cell r="E112">
            <v>8644066</v>
          </cell>
        </row>
        <row r="113">
          <cell r="A113" t="str">
            <v>únor</v>
          </cell>
          <cell r="B113">
            <v>6492756</v>
          </cell>
          <cell r="C113">
            <v>2128281</v>
          </cell>
          <cell r="D113">
            <v>362493</v>
          </cell>
          <cell r="E113">
            <v>8983530</v>
          </cell>
        </row>
        <row r="114">
          <cell r="A114" t="str">
            <v>březen</v>
          </cell>
          <cell r="B114">
            <v>7985909</v>
          </cell>
          <cell r="C114">
            <v>2377641</v>
          </cell>
          <cell r="D114">
            <v>387703</v>
          </cell>
          <cell r="E114">
            <v>10751253</v>
          </cell>
        </row>
        <row r="115">
          <cell r="A115" t="str">
            <v>duben</v>
          </cell>
          <cell r="B115">
            <v>9012651</v>
          </cell>
          <cell r="C115">
            <v>2621415</v>
          </cell>
          <cell r="D115">
            <v>441571</v>
          </cell>
          <cell r="E115">
            <v>12075637</v>
          </cell>
        </row>
        <row r="116">
          <cell r="A116" t="str">
            <v>květen</v>
          </cell>
          <cell r="B116">
            <v>6746031</v>
          </cell>
          <cell r="C116">
            <v>1840134</v>
          </cell>
          <cell r="D116">
            <v>331851</v>
          </cell>
          <cell r="E116">
            <v>8918016</v>
          </cell>
        </row>
        <row r="117">
          <cell r="A117" t="str">
            <v>červen</v>
          </cell>
          <cell r="B117">
            <v>0</v>
          </cell>
          <cell r="C117">
            <v>0</v>
          </cell>
          <cell r="E117">
            <v>0</v>
          </cell>
        </row>
        <row r="118">
          <cell r="A118" t="str">
            <v>červenec</v>
          </cell>
          <cell r="B118">
            <v>0</v>
          </cell>
          <cell r="C118">
            <v>0</v>
          </cell>
          <cell r="E118">
            <v>0</v>
          </cell>
        </row>
        <row r="119">
          <cell r="A119" t="str">
            <v>srpen</v>
          </cell>
          <cell r="B119">
            <v>0</v>
          </cell>
          <cell r="C119">
            <v>0</v>
          </cell>
          <cell r="E119">
            <v>0</v>
          </cell>
        </row>
        <row r="120">
          <cell r="A120" t="str">
            <v>září</v>
          </cell>
          <cell r="B120">
            <v>0</v>
          </cell>
          <cell r="C120">
            <v>0</v>
          </cell>
          <cell r="E120">
            <v>0</v>
          </cell>
        </row>
        <row r="121">
          <cell r="A121" t="str">
            <v>říjen</v>
          </cell>
          <cell r="B121">
            <v>0</v>
          </cell>
          <cell r="C121">
            <v>0</v>
          </cell>
          <cell r="E121">
            <v>0</v>
          </cell>
        </row>
        <row r="122">
          <cell r="A122" t="str">
            <v>listopad</v>
          </cell>
          <cell r="B122">
            <v>0</v>
          </cell>
          <cell r="C122">
            <v>0</v>
          </cell>
          <cell r="E122">
            <v>0</v>
          </cell>
        </row>
        <row r="123">
          <cell r="A123" t="str">
            <v>prosinec</v>
          </cell>
          <cell r="B123">
            <v>0</v>
          </cell>
          <cell r="C123">
            <v>0</v>
          </cell>
          <cell r="E123">
            <v>0</v>
          </cell>
        </row>
        <row r="125">
          <cell r="A125" t="str">
            <v>Zdroj: Účetní zprávy ČSSZ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STUP"/>
      <sheetName val="vstup_Vydelky"/>
      <sheetName val="VYDELKY"/>
      <sheetName val="doby"/>
      <sheetName val="varianty"/>
      <sheetName val="konst"/>
      <sheetName val="sev"/>
      <sheetName val="VYPOCET3"/>
    </sheetNames>
    <definedNames>
      <definedName name="RED" refersTo="='konst'!$E$4:$I$19"/>
    </definedNames>
    <sheetDataSet>
      <sheetData sheetId="0">
        <row r="4">
          <cell r="E4" t="str">
            <v>Úhrn vyloučených dob</v>
          </cell>
          <cell r="F4">
            <v>377</v>
          </cell>
        </row>
        <row r="5">
          <cell r="E5" t="str">
            <v>Osobní vyměřovací základ</v>
          </cell>
          <cell r="F5">
            <v>29761</v>
          </cell>
        </row>
        <row r="6">
          <cell r="E6" t="str">
            <v>Výpočtový základ</v>
          </cell>
          <cell r="F6">
            <v>9847</v>
          </cell>
        </row>
        <row r="7">
          <cell r="E7" t="str">
            <v>Započtená doba pojištění</v>
          </cell>
          <cell r="F7" t="str">
            <v/>
          </cell>
        </row>
        <row r="8">
          <cell r="E8" t="str">
            <v xml:space="preserve">   do vzniku nároku    roků</v>
          </cell>
          <cell r="F8">
            <v>39</v>
          </cell>
          <cell r="G8">
            <v>14235</v>
          </cell>
        </row>
        <row r="9">
          <cell r="E9" t="str">
            <v xml:space="preserve">                                 a dnů</v>
          </cell>
          <cell r="F9">
            <v>0</v>
          </cell>
        </row>
        <row r="10">
          <cell r="E10" t="str">
            <v xml:space="preserve">   za přesluhování dnů</v>
          </cell>
          <cell r="F10">
            <v>180</v>
          </cell>
        </row>
        <row r="11">
          <cell r="E11" t="str">
            <v>- - - - -</v>
          </cell>
          <cell r="F11">
            <v>0</v>
          </cell>
        </row>
        <row r="12">
          <cell r="E12" t="str">
            <v>Procentní výměra důchodu :</v>
          </cell>
        </row>
        <row r="13">
          <cell r="E13" t="str">
            <v xml:space="preserve">     za dobu pojištění do vzniku nároku</v>
          </cell>
          <cell r="F13">
            <v>0.58499999999999996</v>
          </cell>
        </row>
        <row r="14">
          <cell r="E14" t="str">
            <v xml:space="preserve">     tj. Kč</v>
          </cell>
          <cell r="F14">
            <v>5761</v>
          </cell>
        </row>
        <row r="15">
          <cell r="E15" t="str">
            <v xml:space="preserve">     za dobu přesluhování</v>
          </cell>
          <cell r="F15">
            <v>0.02</v>
          </cell>
        </row>
        <row r="16">
          <cell r="E16" t="str">
            <v xml:space="preserve">     tj. Kč</v>
          </cell>
          <cell r="F16">
            <v>197</v>
          </cell>
        </row>
        <row r="17">
          <cell r="E17" t="str">
            <v xml:space="preserve">     za dobu předčasného odchodu do důchodu</v>
          </cell>
          <cell r="F17">
            <v>0</v>
          </cell>
        </row>
        <row r="18">
          <cell r="E18" t="str">
            <v xml:space="preserve">     tj. Kč</v>
          </cell>
          <cell r="F18">
            <v>0</v>
          </cell>
        </row>
        <row r="19">
          <cell r="E19" t="str">
            <v>Procentní výměra  celkem</v>
          </cell>
          <cell r="F19">
            <v>5958</v>
          </cell>
          <cell r="G19">
            <v>1</v>
          </cell>
        </row>
      </sheetData>
      <sheetData sheetId="1">
        <row r="4">
          <cell r="E4">
            <v>4544.5929433333331</v>
          </cell>
          <cell r="F4">
            <v>153.32634761583446</v>
          </cell>
          <cell r="H4">
            <v>2</v>
          </cell>
          <cell r="I4">
            <v>2964</v>
          </cell>
        </row>
        <row r="5">
          <cell r="E5">
            <v>4720.2543558823527</v>
          </cell>
          <cell r="F5">
            <v>155.98989940126745</v>
          </cell>
          <cell r="H5">
            <v>3</v>
          </cell>
          <cell r="I5">
            <v>3026</v>
          </cell>
        </row>
        <row r="6">
          <cell r="E6">
            <v>6396.2810480769231</v>
          </cell>
          <cell r="F6">
            <v>206.66497732074066</v>
          </cell>
          <cell r="H6">
            <v>0</v>
          </cell>
          <cell r="I6">
            <v>3095</v>
          </cell>
        </row>
        <row r="7">
          <cell r="E7">
            <v>6398.2232039145902</v>
          </cell>
          <cell r="F7">
            <v>201.83669412979779</v>
          </cell>
          <cell r="H7">
            <v>1</v>
          </cell>
          <cell r="I7">
            <v>3170</v>
          </cell>
        </row>
        <row r="8">
          <cell r="E8">
            <v>4904.0872327433626</v>
          </cell>
          <cell r="F8">
            <v>149.24185127033971</v>
          </cell>
          <cell r="H8">
            <v>2</v>
          </cell>
          <cell r="I8">
            <v>3286</v>
          </cell>
        </row>
        <row r="9">
          <cell r="E9">
            <v>8370.0925060273967</v>
          </cell>
          <cell r="F9">
            <v>220.7302876062077</v>
          </cell>
          <cell r="H9">
            <v>3</v>
          </cell>
          <cell r="I9">
            <v>3792</v>
          </cell>
        </row>
        <row r="10">
          <cell r="E10">
            <v>11278.371820792079</v>
          </cell>
          <cell r="F10">
            <v>242.85899700241342</v>
          </cell>
          <cell r="H10">
            <v>0</v>
          </cell>
          <cell r="I10">
            <v>4644</v>
          </cell>
        </row>
        <row r="11">
          <cell r="E11">
            <v>16303.351200000001</v>
          </cell>
          <cell r="F11">
            <v>280.27077875193402</v>
          </cell>
          <cell r="H11">
            <v>1</v>
          </cell>
          <cell r="I11">
            <v>5817</v>
          </cell>
        </row>
        <row r="12">
          <cell r="E12">
            <v>26136.224917478507</v>
          </cell>
          <cell r="F12">
            <v>379.00558174997832</v>
          </cell>
          <cell r="H12">
            <v>2</v>
          </cell>
          <cell r="I12">
            <v>6896</v>
          </cell>
        </row>
        <row r="13">
          <cell r="E13">
            <v>31305.729153468208</v>
          </cell>
          <cell r="F13">
            <v>383.08528087944455</v>
          </cell>
          <cell r="H13">
            <v>3</v>
          </cell>
          <cell r="I13">
            <v>8172</v>
          </cell>
        </row>
        <row r="14">
          <cell r="E14">
            <v>34877.638746503493</v>
          </cell>
          <cell r="F14">
            <v>360.45513380016013</v>
          </cell>
          <cell r="H14">
            <v>0</v>
          </cell>
          <cell r="I14">
            <v>9676</v>
          </cell>
        </row>
        <row r="15">
          <cell r="E15">
            <v>33313.171655587394</v>
          </cell>
          <cell r="F15">
            <v>311.45448443892479</v>
          </cell>
          <cell r="H15">
            <v>1</v>
          </cell>
          <cell r="I15">
            <v>10696</v>
          </cell>
        </row>
        <row r="16">
          <cell r="E16">
            <v>31936.345520111732</v>
          </cell>
          <cell r="F16">
            <v>273.12362541787166</v>
          </cell>
          <cell r="H16">
            <v>2</v>
          </cell>
          <cell r="I16">
            <v>11693</v>
          </cell>
        </row>
        <row r="17">
          <cell r="E17">
            <v>30726.26706630435</v>
          </cell>
          <cell r="F17">
            <v>242.18701873023053</v>
          </cell>
          <cell r="H17">
            <v>3</v>
          </cell>
          <cell r="I17">
            <v>12687</v>
          </cell>
        </row>
        <row r="18">
          <cell r="E18">
            <v>0</v>
          </cell>
          <cell r="F18">
            <v>0</v>
          </cell>
          <cell r="H18">
            <v>0</v>
          </cell>
          <cell r="I18">
            <v>13702</v>
          </cell>
        </row>
        <row r="19">
          <cell r="E19">
            <v>0</v>
          </cell>
          <cell r="F19">
            <v>0</v>
          </cell>
          <cell r="H19">
            <v>1</v>
          </cell>
          <cell r="I19">
            <v>14729</v>
          </cell>
        </row>
      </sheetData>
      <sheetData sheetId="2">
        <row r="4">
          <cell r="E4" t="str">
            <v>nárůstu</v>
          </cell>
        </row>
      </sheetData>
      <sheetData sheetId="3">
        <row r="4">
          <cell r="E4">
            <v>14245</v>
          </cell>
        </row>
      </sheetData>
      <sheetData sheetId="4">
        <row r="4">
          <cell r="F4">
            <v>9847</v>
          </cell>
        </row>
      </sheetData>
      <sheetData sheetId="5">
        <row r="4">
          <cell r="E4">
            <v>35065</v>
          </cell>
        </row>
      </sheetData>
      <sheetData sheetId="6">
        <row r="4">
          <cell r="E4" t="str">
            <v>nárůstu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duch_A"/>
      <sheetName val="duch_B"/>
      <sheetName val="S_pocvys"/>
      <sheetName val="predc_vyse"/>
      <sheetName val="predc_poc"/>
      <sheetName val="predc_RNvyse"/>
      <sheetName val="predc_RNpoc"/>
      <sheetName val="staro_novo"/>
      <sheetName val="podil_zv"/>
      <sheetName val="S_mzd"/>
      <sheetName val="rozl"/>
      <sheetName val="rozl (200)"/>
      <sheetName val="rozl (500)"/>
      <sheetName val="rozl(200)G"/>
      <sheetName val="rozl(500)G"/>
      <sheetName val="char"/>
      <sheetName val="NPpoc"/>
      <sheetName val="NPvys"/>
      <sheetName val="odA69"/>
      <sheetName val="real_S"/>
      <sheetName val="S_mzda"/>
    </sheetNames>
    <sheetDataSet>
      <sheetData sheetId="0">
        <row r="42">
          <cell r="A42" t="str">
            <v>zakov_2</v>
          </cell>
          <cell r="B42" t="str">
            <v>C:\B\E\RUZNE</v>
          </cell>
          <cell r="F42" t="str">
            <v>propojen na :</v>
          </cell>
        </row>
        <row r="43">
          <cell r="A43" t="str">
            <v>k_VVZ_R</v>
          </cell>
          <cell r="B43" t="str">
            <v>='C:\B\E\VYVOJ\[konst_A_2.xls]ka_VVZ'!$A$4:$G$79</v>
          </cell>
        </row>
        <row r="44">
          <cell r="A44" t="str">
            <v>Kdatu</v>
          </cell>
          <cell r="B44" t="str">
            <v>=S_pocvys!$A$8</v>
          </cell>
        </row>
        <row r="45">
          <cell r="A45" t="str">
            <v>RED</v>
          </cell>
          <cell r="B45" t="str">
            <v>='C:\B\E\DUCHODY\VYPOCET3.XLS'!RED</v>
          </cell>
        </row>
        <row r="46">
          <cell r="A46" t="str">
            <v>zzCESTA</v>
          </cell>
          <cell r="B46" t="str">
            <v>=popis!$B$37</v>
          </cell>
        </row>
        <row r="47">
          <cell r="A47" t="str">
            <v>zzNAZVY</v>
          </cell>
          <cell r="B47" t="str">
            <v>=popis!$A$38:$B$88</v>
          </cell>
        </row>
        <row r="48">
          <cell r="A48" t="str">
            <v>ZZPROPOJENI</v>
          </cell>
          <cell r="B48" t="str">
            <v>=popis!$F$37</v>
          </cell>
        </row>
        <row r="49">
          <cell r="A49" t="str">
            <v>ZZSOUBOR</v>
          </cell>
          <cell r="B49" t="str">
            <v>=popis!$A$37</v>
          </cell>
        </row>
      </sheetData>
      <sheetData sheetId="1"/>
      <sheetData sheetId="2"/>
      <sheetData sheetId="3">
        <row r="8">
          <cell r="A8">
            <v>36525</v>
          </cell>
        </row>
      </sheetData>
      <sheetData sheetId="4"/>
      <sheetData sheetId="5"/>
      <sheetData sheetId="6"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7">
        <row r="4">
          <cell r="L4" t="str">
            <v>C:\B\E\STAT_UDZ\ROK1999\STAV1299\</v>
          </cell>
        </row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STRUKCE"/>
      <sheetName val="VSTUP soukr"/>
      <sheetName val="MZDY"/>
      <sheetName val="NÁKLADY"/>
      <sheetName val="DANĚ"/>
      <sheetName val="data pro graf"/>
      <sheetName val="příjem"/>
      <sheetName val="zadej VÝSTUP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DIF_a"/>
      <sheetName val="DIF_b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poj_M"/>
      <sheetName val="poj_R"/>
      <sheetName val="poj_Rc"/>
      <sheetName val="poj_R_vyv"/>
      <sheetName val="poj_Rc_vyv"/>
      <sheetName val="Npoj_prehl"/>
      <sheetName val="Dpoj_preh"/>
      <sheetName val="Pojistenci_CSSZ"/>
    </sheetNames>
    <definedNames>
      <definedName name="POJ_M" refersTo="='poj_M'!$A$1:$J$65536"/>
    </definedNames>
    <sheetDataSet>
      <sheetData sheetId="0"/>
      <sheetData sheetId="1">
        <row r="2">
          <cell r="A2" t="str">
            <v>Počet pojištěnců v jednotlivých měsících</v>
          </cell>
        </row>
        <row r="4">
          <cell r="B4" t="str">
            <v>Velké</v>
          </cell>
          <cell r="C4" t="str">
            <v>Malé</v>
          </cell>
          <cell r="D4" t="str">
            <v>OSVČ</v>
          </cell>
          <cell r="E4" t="str">
            <v>OSVČ</v>
          </cell>
          <cell r="F4" t="str">
            <v>OSVČ</v>
          </cell>
          <cell r="G4" t="str">
            <v>Celkem</v>
          </cell>
          <cell r="H4" t="str">
            <v xml:space="preserve">Celkem </v>
          </cell>
          <cell r="J4" t="str">
            <v>Celkem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vykonávající</v>
          </cell>
          <cell r="E5" t="str">
            <v>povin. platit</v>
          </cell>
          <cell r="F5" t="str">
            <v>účastni na</v>
          </cell>
          <cell r="G5" t="str">
            <v>důchodově</v>
          </cell>
          <cell r="H5" t="str">
            <v>nemocensky</v>
          </cell>
          <cell r="J5" t="str">
            <v>důchodově</v>
          </cell>
        </row>
        <row r="6">
          <cell r="B6" t="str">
            <v>VO</v>
          </cell>
          <cell r="C6" t="str">
            <v>MO</v>
          </cell>
          <cell r="D6" t="str">
            <v>činnost</v>
          </cell>
          <cell r="E6" t="str">
            <v>zál. na DP</v>
          </cell>
          <cell r="F6" t="str">
            <v>nem. poj.</v>
          </cell>
          <cell r="G6" t="str">
            <v>pojištění *)</v>
          </cell>
          <cell r="H6" t="str">
            <v>pojištění</v>
          </cell>
          <cell r="J6" t="str">
            <v>pojištění **)</v>
          </cell>
        </row>
        <row r="7">
          <cell r="A7">
            <v>1997</v>
          </cell>
        </row>
        <row r="8">
          <cell r="A8" t="str">
            <v>leden</v>
          </cell>
          <cell r="B8">
            <v>3792630</v>
          </cell>
          <cell r="C8">
            <v>892218</v>
          </cell>
          <cell r="D8">
            <v>724274</v>
          </cell>
          <cell r="E8">
            <v>557695</v>
          </cell>
          <cell r="F8">
            <v>344312</v>
          </cell>
          <cell r="G8">
            <v>5242543</v>
          </cell>
          <cell r="H8">
            <v>5029160</v>
          </cell>
          <cell r="J8">
            <v>5409122</v>
          </cell>
        </row>
        <row r="9">
          <cell r="A9" t="str">
            <v>únor</v>
          </cell>
          <cell r="B9">
            <v>3634295</v>
          </cell>
          <cell r="C9">
            <v>876571</v>
          </cell>
          <cell r="D9">
            <v>732305</v>
          </cell>
          <cell r="E9">
            <v>578075</v>
          </cell>
          <cell r="F9">
            <v>355117</v>
          </cell>
          <cell r="G9">
            <v>5088941</v>
          </cell>
          <cell r="H9">
            <v>4865983</v>
          </cell>
          <cell r="J9">
            <v>5243171</v>
          </cell>
        </row>
        <row r="10">
          <cell r="A10" t="str">
            <v>březen</v>
          </cell>
          <cell r="B10">
            <v>3534340</v>
          </cell>
          <cell r="C10">
            <v>875412</v>
          </cell>
          <cell r="D10">
            <v>747099</v>
          </cell>
          <cell r="E10">
            <v>572964</v>
          </cell>
          <cell r="F10">
            <v>348522</v>
          </cell>
          <cell r="G10">
            <v>4982716</v>
          </cell>
          <cell r="H10">
            <v>4758274</v>
          </cell>
          <cell r="J10">
            <v>5156851</v>
          </cell>
        </row>
        <row r="11">
          <cell r="A11" t="str">
            <v>duben</v>
          </cell>
          <cell r="B11">
            <v>3683772</v>
          </cell>
          <cell r="C11">
            <v>905023</v>
          </cell>
          <cell r="D11">
            <v>767552</v>
          </cell>
          <cell r="E11">
            <v>574778</v>
          </cell>
          <cell r="F11">
            <v>344391</v>
          </cell>
          <cell r="G11">
            <v>5163573</v>
          </cell>
          <cell r="H11">
            <v>4933186</v>
          </cell>
          <cell r="J11">
            <v>5356347</v>
          </cell>
        </row>
        <row r="12">
          <cell r="A12" t="str">
            <v>květen</v>
          </cell>
          <cell r="B12">
            <v>3481582</v>
          </cell>
          <cell r="C12">
            <v>900606</v>
          </cell>
          <cell r="D12">
            <v>773922</v>
          </cell>
          <cell r="E12">
            <v>582547</v>
          </cell>
          <cell r="F12">
            <v>346409</v>
          </cell>
          <cell r="G12">
            <v>4964735</v>
          </cell>
          <cell r="H12">
            <v>4728597</v>
          </cell>
          <cell r="J12">
            <v>5156110</v>
          </cell>
        </row>
        <row r="13">
          <cell r="A13" t="str">
            <v>červen</v>
          </cell>
          <cell r="B13">
            <v>3573622</v>
          </cell>
          <cell r="C13">
            <v>904924</v>
          </cell>
          <cell r="D13">
            <v>777885</v>
          </cell>
          <cell r="E13">
            <v>587861</v>
          </cell>
          <cell r="F13">
            <v>346829</v>
          </cell>
          <cell r="G13">
            <v>5066407</v>
          </cell>
          <cell r="H13">
            <v>4825375</v>
          </cell>
          <cell r="J13">
            <v>5256431</v>
          </cell>
        </row>
        <row r="14">
          <cell r="A14" t="str">
            <v>červenec</v>
          </cell>
          <cell r="B14">
            <v>3620360</v>
          </cell>
          <cell r="C14">
            <v>868983</v>
          </cell>
          <cell r="D14">
            <v>782483</v>
          </cell>
          <cell r="E14">
            <v>592083</v>
          </cell>
          <cell r="F14">
            <v>344985</v>
          </cell>
          <cell r="G14">
            <v>5081426</v>
          </cell>
          <cell r="H14">
            <v>4834328</v>
          </cell>
          <cell r="J14">
            <v>5271826</v>
          </cell>
        </row>
        <row r="15">
          <cell r="A15" t="str">
            <v>srpen</v>
          </cell>
          <cell r="B15">
            <v>3404395</v>
          </cell>
          <cell r="C15">
            <v>877106</v>
          </cell>
          <cell r="D15">
            <v>787476</v>
          </cell>
          <cell r="E15">
            <v>593098</v>
          </cell>
          <cell r="F15">
            <v>343834</v>
          </cell>
          <cell r="G15">
            <v>4874599</v>
          </cell>
          <cell r="H15">
            <v>4625335</v>
          </cell>
          <cell r="J15">
            <v>5068977</v>
          </cell>
        </row>
        <row r="16">
          <cell r="A16" t="str">
            <v>září</v>
          </cell>
          <cell r="B16">
            <v>3540862</v>
          </cell>
          <cell r="C16">
            <v>902264</v>
          </cell>
          <cell r="D16">
            <v>793341</v>
          </cell>
          <cell r="E16">
            <v>600265</v>
          </cell>
          <cell r="F16">
            <v>344002</v>
          </cell>
          <cell r="G16">
            <v>5043391</v>
          </cell>
          <cell r="H16">
            <v>4787128</v>
          </cell>
          <cell r="J16">
            <v>5236467</v>
          </cell>
        </row>
        <row r="17">
          <cell r="A17" t="str">
            <v>říjen</v>
          </cell>
          <cell r="B17">
            <v>3575930</v>
          </cell>
          <cell r="C17">
            <v>915221</v>
          </cell>
          <cell r="D17">
            <v>798356</v>
          </cell>
          <cell r="E17">
            <v>603624</v>
          </cell>
          <cell r="F17">
            <v>340106</v>
          </cell>
          <cell r="G17">
            <v>5094775</v>
          </cell>
          <cell r="H17">
            <v>4831257</v>
          </cell>
          <cell r="J17">
            <v>5289507</v>
          </cell>
        </row>
        <row r="18">
          <cell r="A18" t="str">
            <v>listopad</v>
          </cell>
          <cell r="B18">
            <v>3446422</v>
          </cell>
          <cell r="C18">
            <v>925091</v>
          </cell>
          <cell r="D18">
            <v>802815</v>
          </cell>
          <cell r="E18">
            <v>605174</v>
          </cell>
          <cell r="F18">
            <v>339189</v>
          </cell>
          <cell r="G18">
            <v>4976687</v>
          </cell>
          <cell r="H18">
            <v>4710702</v>
          </cell>
          <cell r="J18">
            <v>5174328</v>
          </cell>
        </row>
        <row r="19">
          <cell r="A19" t="str">
            <v>prosinec</v>
          </cell>
          <cell r="B19">
            <v>3468469</v>
          </cell>
          <cell r="C19">
            <v>887761</v>
          </cell>
          <cell r="D19">
            <v>805103</v>
          </cell>
          <cell r="E19">
            <v>587879</v>
          </cell>
          <cell r="F19">
            <v>330720</v>
          </cell>
          <cell r="G19">
            <v>4944109</v>
          </cell>
          <cell r="H19">
            <v>4686950</v>
          </cell>
          <cell r="J19">
            <v>5161333</v>
          </cell>
        </row>
        <row r="20">
          <cell r="A20">
            <v>1998</v>
          </cell>
        </row>
        <row r="21">
          <cell r="A21" t="str">
            <v>leden</v>
          </cell>
          <cell r="B21">
            <v>3509529</v>
          </cell>
          <cell r="C21">
            <v>914509</v>
          </cell>
          <cell r="D21">
            <v>807190</v>
          </cell>
          <cell r="E21">
            <v>604140</v>
          </cell>
          <cell r="F21">
            <v>337914</v>
          </cell>
          <cell r="G21">
            <v>5028178</v>
          </cell>
          <cell r="H21">
            <v>4761952</v>
          </cell>
          <cell r="J21">
            <v>5231228</v>
          </cell>
        </row>
        <row r="22">
          <cell r="A22" t="str">
            <v>únor</v>
          </cell>
          <cell r="B22">
            <v>3336232</v>
          </cell>
          <cell r="C22">
            <v>939270</v>
          </cell>
          <cell r="D22">
            <v>812505</v>
          </cell>
          <cell r="E22">
            <v>602521</v>
          </cell>
          <cell r="F22">
            <v>337517</v>
          </cell>
          <cell r="G22">
            <v>4878023</v>
          </cell>
          <cell r="H22">
            <v>4613019</v>
          </cell>
          <cell r="J22">
            <v>5088007</v>
          </cell>
        </row>
        <row r="23">
          <cell r="A23" t="str">
            <v>březen</v>
          </cell>
          <cell r="B23">
            <v>3370356</v>
          </cell>
          <cell r="C23">
            <v>945544</v>
          </cell>
          <cell r="D23">
            <v>821963</v>
          </cell>
          <cell r="E23">
            <v>594043</v>
          </cell>
          <cell r="F23">
            <v>332242</v>
          </cell>
          <cell r="G23">
            <v>4909943</v>
          </cell>
          <cell r="H23">
            <v>4648142</v>
          </cell>
          <cell r="J23">
            <v>5137863</v>
          </cell>
        </row>
        <row r="24">
          <cell r="A24" t="str">
            <v>duben</v>
          </cell>
          <cell r="B24">
            <v>3380879</v>
          </cell>
          <cell r="C24">
            <v>916450</v>
          </cell>
          <cell r="D24">
            <v>834884</v>
          </cell>
          <cell r="E24">
            <v>589457</v>
          </cell>
          <cell r="F24">
            <v>330445</v>
          </cell>
          <cell r="G24">
            <v>4886786</v>
          </cell>
          <cell r="H24">
            <v>4627774</v>
          </cell>
          <cell r="J24">
            <v>5132213</v>
          </cell>
        </row>
        <row r="25">
          <cell r="A25" t="str">
            <v>květen</v>
          </cell>
          <cell r="B25">
            <v>3411308</v>
          </cell>
          <cell r="C25">
            <v>897060</v>
          </cell>
          <cell r="D25">
            <v>842486</v>
          </cell>
          <cell r="E25">
            <v>596358</v>
          </cell>
          <cell r="F25">
            <v>332448</v>
          </cell>
          <cell r="G25">
            <v>4904726</v>
          </cell>
          <cell r="H25">
            <v>4640816</v>
          </cell>
          <cell r="J25">
            <v>5150854</v>
          </cell>
        </row>
        <row r="26">
          <cell r="A26" t="str">
            <v>červen</v>
          </cell>
          <cell r="B26">
            <v>3390737</v>
          </cell>
          <cell r="C26">
            <v>908944</v>
          </cell>
          <cell r="D26">
            <v>845260</v>
          </cell>
          <cell r="E26">
            <v>600169</v>
          </cell>
          <cell r="F26">
            <v>332372</v>
          </cell>
          <cell r="G26">
            <v>4899850</v>
          </cell>
          <cell r="H26">
            <v>4632053</v>
          </cell>
          <cell r="J26">
            <v>5144941</v>
          </cell>
        </row>
        <row r="27">
          <cell r="A27" t="str">
            <v>červenec</v>
          </cell>
          <cell r="B27">
            <v>3430058</v>
          </cell>
          <cell r="C27">
            <v>905043</v>
          </cell>
          <cell r="D27">
            <v>849687</v>
          </cell>
          <cell r="E27">
            <v>602944</v>
          </cell>
          <cell r="F27">
            <v>331478</v>
          </cell>
          <cell r="G27">
            <v>4938045</v>
          </cell>
          <cell r="H27">
            <v>4666579</v>
          </cell>
          <cell r="J27">
            <v>5184788</v>
          </cell>
        </row>
        <row r="28">
          <cell r="A28" t="str">
            <v>srpen</v>
          </cell>
          <cell r="B28">
            <v>3210012</v>
          </cell>
          <cell r="C28">
            <v>903927</v>
          </cell>
          <cell r="D28">
            <v>852660</v>
          </cell>
          <cell r="E28">
            <v>605684</v>
          </cell>
          <cell r="F28">
            <v>330361</v>
          </cell>
          <cell r="G28">
            <v>4719623</v>
          </cell>
          <cell r="H28">
            <v>4444300</v>
          </cell>
          <cell r="J28">
            <v>4966599</v>
          </cell>
        </row>
        <row r="29">
          <cell r="A29" t="str">
            <v>září</v>
          </cell>
          <cell r="B29">
            <v>3430654</v>
          </cell>
          <cell r="C29">
            <v>912142</v>
          </cell>
          <cell r="D29">
            <v>856868</v>
          </cell>
          <cell r="E29">
            <v>608941</v>
          </cell>
          <cell r="F29">
            <v>330435</v>
          </cell>
          <cell r="G29">
            <v>4951737</v>
          </cell>
          <cell r="H29">
            <v>4673231</v>
          </cell>
          <cell r="J29">
            <v>5199664</v>
          </cell>
        </row>
        <row r="30">
          <cell r="A30" t="str">
            <v>říjen</v>
          </cell>
          <cell r="B30">
            <v>3349407</v>
          </cell>
          <cell r="C30">
            <v>913987</v>
          </cell>
          <cell r="D30">
            <v>861206</v>
          </cell>
          <cell r="E30">
            <v>611341</v>
          </cell>
          <cell r="F30">
            <v>330920</v>
          </cell>
          <cell r="G30">
            <v>4874735</v>
          </cell>
          <cell r="H30">
            <v>4594314</v>
          </cell>
          <cell r="J30">
            <v>5124600</v>
          </cell>
        </row>
        <row r="31">
          <cell r="A31" t="str">
            <v>listopad</v>
          </cell>
          <cell r="B31">
            <v>3318683</v>
          </cell>
          <cell r="C31">
            <v>866103</v>
          </cell>
          <cell r="D31">
            <v>864636</v>
          </cell>
          <cell r="E31">
            <v>612523</v>
          </cell>
          <cell r="F31">
            <v>329600</v>
          </cell>
          <cell r="G31">
            <v>4797309</v>
          </cell>
          <cell r="H31">
            <v>4514386</v>
          </cell>
          <cell r="J31">
            <v>5049422</v>
          </cell>
        </row>
        <row r="32">
          <cell r="A32" t="str">
            <v>prosinec</v>
          </cell>
          <cell r="B32">
            <v>3403814</v>
          </cell>
          <cell r="C32">
            <v>909648</v>
          </cell>
          <cell r="D32">
            <v>865637</v>
          </cell>
          <cell r="E32">
            <v>611226</v>
          </cell>
          <cell r="F32">
            <v>327285</v>
          </cell>
          <cell r="G32">
            <v>4924688</v>
          </cell>
          <cell r="H32">
            <v>4640747</v>
          </cell>
          <cell r="J32">
            <v>5179099</v>
          </cell>
        </row>
        <row r="33">
          <cell r="A33">
            <v>1999</v>
          </cell>
        </row>
        <row r="34">
          <cell r="A34" t="str">
            <v>leden</v>
          </cell>
          <cell r="B34">
            <v>3235920</v>
          </cell>
          <cell r="C34">
            <v>926666</v>
          </cell>
          <cell r="D34">
            <v>865154</v>
          </cell>
          <cell r="E34">
            <v>608565</v>
          </cell>
          <cell r="F34">
            <v>325843</v>
          </cell>
          <cell r="G34">
            <v>4771151</v>
          </cell>
          <cell r="H34">
            <v>4488429</v>
          </cell>
          <cell r="J34">
            <v>5027740</v>
          </cell>
        </row>
        <row r="35">
          <cell r="A35" t="str">
            <v>únor</v>
          </cell>
          <cell r="B35">
            <v>3198466</v>
          </cell>
          <cell r="C35">
            <v>893433</v>
          </cell>
          <cell r="D35">
            <v>867282</v>
          </cell>
          <cell r="E35">
            <v>606062</v>
          </cell>
          <cell r="F35">
            <v>325139</v>
          </cell>
          <cell r="G35">
            <v>4697961</v>
          </cell>
          <cell r="H35">
            <v>4417038</v>
          </cell>
          <cell r="J35">
            <v>4959181</v>
          </cell>
        </row>
        <row r="36">
          <cell r="A36" t="str">
            <v>březen</v>
          </cell>
          <cell r="B36">
            <v>3387952</v>
          </cell>
          <cell r="C36">
            <v>885075</v>
          </cell>
          <cell r="D36">
            <v>872803</v>
          </cell>
          <cell r="E36">
            <v>597985</v>
          </cell>
          <cell r="F36">
            <v>320196</v>
          </cell>
          <cell r="G36">
            <v>4871012</v>
          </cell>
          <cell r="H36">
            <v>4593223</v>
          </cell>
          <cell r="J36">
            <v>5145830</v>
          </cell>
        </row>
        <row r="37">
          <cell r="A37" t="str">
            <v>duben</v>
          </cell>
          <cell r="B37">
            <v>3276606</v>
          </cell>
          <cell r="C37">
            <v>882026</v>
          </cell>
          <cell r="D37">
            <v>882542</v>
          </cell>
          <cell r="E37">
            <v>595629</v>
          </cell>
          <cell r="F37">
            <v>319684</v>
          </cell>
          <cell r="G37">
            <v>4754261</v>
          </cell>
          <cell r="H37">
            <v>4478316</v>
          </cell>
          <cell r="J37">
            <v>5041174</v>
          </cell>
        </row>
        <row r="38">
          <cell r="A38" t="str">
            <v>květen</v>
          </cell>
          <cell r="B38">
            <v>3220481</v>
          </cell>
          <cell r="C38">
            <v>865603</v>
          </cell>
          <cell r="D38">
            <v>889954</v>
          </cell>
          <cell r="E38">
            <v>605115</v>
          </cell>
          <cell r="F38">
            <v>323808</v>
          </cell>
          <cell r="G38">
            <v>4691199</v>
          </cell>
          <cell r="H38">
            <v>4409892</v>
          </cell>
          <cell r="J38">
            <v>4976038</v>
          </cell>
        </row>
        <row r="39">
          <cell r="A39" t="str">
            <v>červen</v>
          </cell>
          <cell r="B39">
            <v>3267626</v>
          </cell>
          <cell r="C39">
            <v>880197</v>
          </cell>
          <cell r="D39">
            <v>892319</v>
          </cell>
          <cell r="E39">
            <v>609075</v>
          </cell>
          <cell r="F39">
            <v>323854</v>
          </cell>
          <cell r="G39">
            <v>4756898</v>
          </cell>
          <cell r="H39">
            <v>4471677</v>
          </cell>
          <cell r="J39">
            <v>5040142</v>
          </cell>
        </row>
        <row r="40">
          <cell r="A40" t="str">
            <v>červenec</v>
          </cell>
          <cell r="B40">
            <v>3277809</v>
          </cell>
          <cell r="C40">
            <v>869571</v>
          </cell>
          <cell r="D40">
            <v>895272</v>
          </cell>
          <cell r="E40">
            <v>611225</v>
          </cell>
          <cell r="F40">
            <v>322139</v>
          </cell>
          <cell r="G40">
            <v>4758605</v>
          </cell>
          <cell r="H40">
            <v>4469519</v>
          </cell>
          <cell r="J40">
            <v>5042652</v>
          </cell>
        </row>
        <row r="41">
          <cell r="A41" t="str">
            <v>srpen</v>
          </cell>
          <cell r="B41">
            <v>3151052</v>
          </cell>
          <cell r="C41">
            <v>875373</v>
          </cell>
          <cell r="D41">
            <v>899473</v>
          </cell>
          <cell r="E41">
            <v>614407</v>
          </cell>
          <cell r="F41">
            <v>320448</v>
          </cell>
          <cell r="G41">
            <v>4640832</v>
          </cell>
          <cell r="H41">
            <v>4346873</v>
          </cell>
          <cell r="J41">
            <v>4925898</v>
          </cell>
        </row>
        <row r="42">
          <cell r="A42" t="str">
            <v>září</v>
          </cell>
          <cell r="B42">
            <v>3175165</v>
          </cell>
          <cell r="C42">
            <v>869860</v>
          </cell>
          <cell r="D42">
            <v>903519</v>
          </cell>
          <cell r="E42">
            <v>617160</v>
          </cell>
          <cell r="F42">
            <v>320464</v>
          </cell>
          <cell r="G42">
            <v>4662185</v>
          </cell>
          <cell r="H42">
            <v>4365489</v>
          </cell>
          <cell r="J42">
            <v>4948544</v>
          </cell>
        </row>
        <row r="43">
          <cell r="A43" t="str">
            <v>říjen</v>
          </cell>
          <cell r="B43">
            <v>3188782</v>
          </cell>
          <cell r="C43">
            <v>875642</v>
          </cell>
          <cell r="D43">
            <v>907383</v>
          </cell>
          <cell r="E43">
            <v>619008</v>
          </cell>
          <cell r="F43">
            <v>320898</v>
          </cell>
          <cell r="G43">
            <v>4683432</v>
          </cell>
          <cell r="H43">
            <v>4385322</v>
          </cell>
          <cell r="J43">
            <v>4971807</v>
          </cell>
        </row>
        <row r="44">
          <cell r="A44" t="str">
            <v>listopad</v>
          </cell>
          <cell r="B44">
            <v>3207408</v>
          </cell>
          <cell r="C44">
            <v>888837</v>
          </cell>
          <cell r="D44">
            <v>909826</v>
          </cell>
          <cell r="E44">
            <v>619518</v>
          </cell>
          <cell r="F44">
            <v>320211</v>
          </cell>
          <cell r="G44">
            <v>4715763</v>
          </cell>
          <cell r="H44">
            <v>4416456</v>
          </cell>
          <cell r="J44">
            <v>5006071</v>
          </cell>
        </row>
        <row r="45">
          <cell r="A45" t="str">
            <v>prosinec</v>
          </cell>
          <cell r="B45">
            <v>3221533</v>
          </cell>
          <cell r="C45">
            <v>883857</v>
          </cell>
          <cell r="D45">
            <v>909604</v>
          </cell>
          <cell r="E45">
            <v>617508</v>
          </cell>
          <cell r="F45">
            <v>318080</v>
          </cell>
          <cell r="G45">
            <v>4722898</v>
          </cell>
          <cell r="H45">
            <v>4423470</v>
          </cell>
          <cell r="J45">
            <v>5014994</v>
          </cell>
        </row>
        <row r="46">
          <cell r="A46">
            <v>2000</v>
          </cell>
        </row>
        <row r="47">
          <cell r="A47" t="str">
            <v>leden</v>
          </cell>
          <cell r="B47">
            <v>3105851</v>
          </cell>
          <cell r="C47">
            <v>833585</v>
          </cell>
          <cell r="D47">
            <v>879466</v>
          </cell>
          <cell r="E47">
            <v>614578</v>
          </cell>
          <cell r="F47">
            <v>317173</v>
          </cell>
          <cell r="G47">
            <v>4554014</v>
          </cell>
          <cell r="H47">
            <v>4256609</v>
          </cell>
          <cell r="J47">
            <v>4818902</v>
          </cell>
        </row>
        <row r="48">
          <cell r="A48" t="str">
            <v>únor</v>
          </cell>
          <cell r="B48">
            <v>3099860</v>
          </cell>
          <cell r="C48">
            <v>848420</v>
          </cell>
          <cell r="D48">
            <v>911237</v>
          </cell>
          <cell r="E48">
            <v>612311</v>
          </cell>
          <cell r="F48">
            <v>316748</v>
          </cell>
          <cell r="G48">
            <v>4560591</v>
          </cell>
          <cell r="H48">
            <v>4265028</v>
          </cell>
          <cell r="J48">
            <v>4859517</v>
          </cell>
        </row>
        <row r="49">
          <cell r="A49" t="str">
            <v>březen</v>
          </cell>
          <cell r="B49">
            <v>3261372</v>
          </cell>
          <cell r="C49">
            <v>837806</v>
          </cell>
          <cell r="D49">
            <v>917800</v>
          </cell>
          <cell r="E49">
            <v>607140</v>
          </cell>
          <cell r="F49">
            <v>313301</v>
          </cell>
          <cell r="G49">
            <v>4706318</v>
          </cell>
          <cell r="H49">
            <v>4412479</v>
          </cell>
          <cell r="J49">
            <v>5016978</v>
          </cell>
        </row>
        <row r="50">
          <cell r="A50" t="str">
            <v>duben</v>
          </cell>
          <cell r="B50">
            <v>3106974</v>
          </cell>
          <cell r="C50">
            <v>799412</v>
          </cell>
          <cell r="D50">
            <v>927892</v>
          </cell>
          <cell r="E50">
            <v>606961</v>
          </cell>
          <cell r="F50">
            <v>313141</v>
          </cell>
          <cell r="G50">
            <v>4513347</v>
          </cell>
          <cell r="H50">
            <v>4219527</v>
          </cell>
          <cell r="J50">
            <v>4834278</v>
          </cell>
        </row>
        <row r="51">
          <cell r="A51" t="str">
            <v>květen</v>
          </cell>
          <cell r="B51">
            <v>3207665</v>
          </cell>
          <cell r="C51">
            <v>860936</v>
          </cell>
          <cell r="D51">
            <v>934722</v>
          </cell>
          <cell r="E51">
            <v>616252</v>
          </cell>
          <cell r="F51">
            <v>316240</v>
          </cell>
          <cell r="G51">
            <v>4684853</v>
          </cell>
          <cell r="H51">
            <v>4384841</v>
          </cell>
          <cell r="J51">
            <v>5003323</v>
          </cell>
        </row>
        <row r="52">
          <cell r="A52" t="str">
            <v>červen</v>
          </cell>
          <cell r="B52">
            <v>3166028</v>
          </cell>
          <cell r="C52">
            <v>849531</v>
          </cell>
          <cell r="D52">
            <v>936528</v>
          </cell>
          <cell r="E52">
            <v>619975</v>
          </cell>
          <cell r="F52">
            <v>316340</v>
          </cell>
          <cell r="G52">
            <v>4635534</v>
          </cell>
          <cell r="H52">
            <v>4331899</v>
          </cell>
          <cell r="J52">
            <v>4952087</v>
          </cell>
        </row>
        <row r="53">
          <cell r="A53" t="str">
            <v>červenec</v>
          </cell>
          <cell r="B53">
            <v>3133785</v>
          </cell>
          <cell r="C53">
            <v>841881</v>
          </cell>
          <cell r="D53">
            <v>938994</v>
          </cell>
          <cell r="E53">
            <v>622168</v>
          </cell>
          <cell r="F53">
            <v>314400</v>
          </cell>
          <cell r="G53">
            <v>4597834</v>
          </cell>
          <cell r="H53">
            <v>4290066</v>
          </cell>
          <cell r="J53">
            <v>4914660</v>
          </cell>
        </row>
        <row r="54">
          <cell r="A54" t="str">
            <v>srpen</v>
          </cell>
          <cell r="B54">
            <v>3184523</v>
          </cell>
          <cell r="C54">
            <v>862392</v>
          </cell>
          <cell r="D54">
            <v>941422</v>
          </cell>
          <cell r="E54">
            <v>624335</v>
          </cell>
          <cell r="F54">
            <v>312380</v>
          </cell>
          <cell r="G54">
            <v>4671250</v>
          </cell>
          <cell r="H54">
            <v>4359295</v>
          </cell>
          <cell r="J54">
            <v>4988337</v>
          </cell>
        </row>
        <row r="55">
          <cell r="A55" t="str">
            <v>září</v>
          </cell>
          <cell r="B55">
            <v>3135543</v>
          </cell>
          <cell r="C55">
            <v>848217</v>
          </cell>
          <cell r="D55">
            <v>944002</v>
          </cell>
          <cell r="E55">
            <v>626505</v>
          </cell>
          <cell r="F55">
            <v>312259</v>
          </cell>
          <cell r="G55">
            <v>4610265</v>
          </cell>
          <cell r="H55">
            <v>4296019</v>
          </cell>
          <cell r="J55">
            <v>4927762</v>
          </cell>
        </row>
        <row r="56">
          <cell r="A56" t="str">
            <v>říjen</v>
          </cell>
          <cell r="B56">
            <v>3257190</v>
          </cell>
          <cell r="C56">
            <v>864732</v>
          </cell>
          <cell r="D56">
            <v>946384</v>
          </cell>
          <cell r="E56">
            <v>627789</v>
          </cell>
          <cell r="F56">
            <v>311244</v>
          </cell>
          <cell r="G56">
            <v>4749711</v>
          </cell>
          <cell r="H56">
            <v>4433166</v>
          </cell>
          <cell r="J56">
            <v>5068306</v>
          </cell>
        </row>
        <row r="57">
          <cell r="A57" t="str">
            <v>listopad</v>
          </cell>
          <cell r="B57">
            <v>3179552</v>
          </cell>
          <cell r="C57">
            <v>867070</v>
          </cell>
          <cell r="D57">
            <v>948164</v>
          </cell>
          <cell r="E57">
            <v>627420</v>
          </cell>
          <cell r="F57">
            <v>310264</v>
          </cell>
          <cell r="G57">
            <v>4674042</v>
          </cell>
          <cell r="H57">
            <v>4356886</v>
          </cell>
          <cell r="J57">
            <v>4994786</v>
          </cell>
        </row>
        <row r="58">
          <cell r="A58" t="str">
            <v>prosinec</v>
          </cell>
          <cell r="B58">
            <v>3184160</v>
          </cell>
          <cell r="C58">
            <v>851142</v>
          </cell>
          <cell r="D58">
            <v>947844</v>
          </cell>
          <cell r="E58">
            <v>625672</v>
          </cell>
          <cell r="F58">
            <v>308499</v>
          </cell>
          <cell r="G58">
            <v>4660974</v>
          </cell>
          <cell r="H58">
            <v>4343801</v>
          </cell>
          <cell r="J58">
            <v>4983146</v>
          </cell>
        </row>
        <row r="59">
          <cell r="A59">
            <v>2001</v>
          </cell>
        </row>
        <row r="60">
          <cell r="A60" t="str">
            <v>leden</v>
          </cell>
          <cell r="B60">
            <v>3202157</v>
          </cell>
          <cell r="C60">
            <v>855256</v>
          </cell>
          <cell r="D60">
            <v>943506</v>
          </cell>
          <cell r="E60">
            <v>621363</v>
          </cell>
          <cell r="F60">
            <v>306374</v>
          </cell>
          <cell r="G60">
            <v>4678776</v>
          </cell>
          <cell r="H60">
            <v>4363787</v>
          </cell>
          <cell r="J60">
            <v>5000919</v>
          </cell>
        </row>
        <row r="61">
          <cell r="A61" t="str">
            <v>únor</v>
          </cell>
          <cell r="B61">
            <v>3057014</v>
          </cell>
          <cell r="C61">
            <v>863312</v>
          </cell>
          <cell r="D61">
            <v>944100</v>
          </cell>
          <cell r="E61">
            <v>619034</v>
          </cell>
          <cell r="F61">
            <v>305892</v>
          </cell>
          <cell r="G61">
            <v>4539360</v>
          </cell>
          <cell r="H61">
            <v>4226218</v>
          </cell>
          <cell r="J61">
            <v>4864426</v>
          </cell>
        </row>
        <row r="62">
          <cell r="A62" t="str">
            <v>březen</v>
          </cell>
          <cell r="B62">
            <v>3296980</v>
          </cell>
          <cell r="C62">
            <v>875153</v>
          </cell>
          <cell r="D62">
            <v>947625</v>
          </cell>
          <cell r="E62">
            <v>614218</v>
          </cell>
          <cell r="F62">
            <v>301941</v>
          </cell>
          <cell r="G62">
            <v>4786351</v>
          </cell>
          <cell r="H62">
            <v>4474074</v>
          </cell>
          <cell r="J62">
            <v>5119758</v>
          </cell>
        </row>
        <row r="63">
          <cell r="A63" t="str">
            <v>duben</v>
          </cell>
          <cell r="B63">
            <v>3210344</v>
          </cell>
          <cell r="C63">
            <v>875594</v>
          </cell>
          <cell r="D63">
            <v>955315</v>
          </cell>
          <cell r="E63">
            <v>618816</v>
          </cell>
          <cell r="F63">
            <v>303008</v>
          </cell>
          <cell r="G63">
            <v>4704754</v>
          </cell>
          <cell r="H63">
            <v>4388946</v>
          </cell>
          <cell r="J63">
            <v>5041253</v>
          </cell>
        </row>
        <row r="64">
          <cell r="A64" t="str">
            <v>květen</v>
          </cell>
          <cell r="B64">
            <v>3242451</v>
          </cell>
          <cell r="C64">
            <v>887790</v>
          </cell>
          <cell r="D64">
            <v>959612</v>
          </cell>
          <cell r="E64">
            <v>627076</v>
          </cell>
          <cell r="F64">
            <v>306354</v>
          </cell>
          <cell r="G64">
            <v>4757317</v>
          </cell>
          <cell r="H64">
            <v>4436595</v>
          </cell>
          <cell r="J64">
            <v>5089853</v>
          </cell>
        </row>
        <row r="65">
          <cell r="A65" t="str">
            <v>červen</v>
          </cell>
          <cell r="B65">
            <v>3153294</v>
          </cell>
          <cell r="C65">
            <v>904900</v>
          </cell>
          <cell r="D65">
            <v>960056</v>
          </cell>
          <cell r="E65">
            <v>630125</v>
          </cell>
          <cell r="F65">
            <v>306185</v>
          </cell>
          <cell r="G65">
            <v>4688319</v>
          </cell>
          <cell r="H65">
            <v>4364379</v>
          </cell>
          <cell r="J65">
            <v>5018250</v>
          </cell>
        </row>
        <row r="66">
          <cell r="A66" t="str">
            <v>červenec</v>
          </cell>
          <cell r="B66">
            <v>3166138</v>
          </cell>
          <cell r="C66">
            <v>896522</v>
          </cell>
          <cell r="D66">
            <v>961481</v>
          </cell>
          <cell r="E66">
            <v>632074</v>
          </cell>
          <cell r="F66">
            <v>304401</v>
          </cell>
          <cell r="G66">
            <v>4694734</v>
          </cell>
          <cell r="H66">
            <v>4367061</v>
          </cell>
          <cell r="J66">
            <v>5024141</v>
          </cell>
        </row>
        <row r="67">
          <cell r="A67" t="str">
            <v>srpen</v>
          </cell>
          <cell r="B67">
            <v>3152586</v>
          </cell>
          <cell r="C67">
            <v>894555</v>
          </cell>
          <cell r="D67">
            <v>963421</v>
          </cell>
          <cell r="E67">
            <v>633880</v>
          </cell>
          <cell r="F67">
            <v>303233</v>
          </cell>
          <cell r="G67">
            <v>4681021</v>
          </cell>
          <cell r="H67">
            <v>4350374</v>
          </cell>
          <cell r="J67">
            <v>5010562</v>
          </cell>
        </row>
        <row r="68">
          <cell r="A68" t="str">
            <v>září</v>
          </cell>
          <cell r="B68">
            <v>3169406</v>
          </cell>
          <cell r="C68">
            <v>892552</v>
          </cell>
          <cell r="D68">
            <v>965535</v>
          </cell>
          <cell r="E68">
            <v>635429</v>
          </cell>
          <cell r="F68">
            <v>302912</v>
          </cell>
          <cell r="G68">
            <v>4697387</v>
          </cell>
          <cell r="H68">
            <v>4364870</v>
          </cell>
          <cell r="J68">
            <v>5027493</v>
          </cell>
        </row>
        <row r="69">
          <cell r="A69" t="str">
            <v>říjen</v>
          </cell>
          <cell r="B69">
            <v>3295944</v>
          </cell>
          <cell r="C69">
            <v>905870</v>
          </cell>
          <cell r="D69">
            <v>966970</v>
          </cell>
          <cell r="E69">
            <v>636089</v>
          </cell>
          <cell r="F69">
            <v>302334</v>
          </cell>
          <cell r="G69">
            <v>4837903</v>
          </cell>
          <cell r="H69">
            <v>4504148</v>
          </cell>
          <cell r="J69">
            <v>5168784</v>
          </cell>
        </row>
        <row r="70">
          <cell r="A70" t="str">
            <v>listopad</v>
          </cell>
          <cell r="B70">
            <v>3179412</v>
          </cell>
          <cell r="C70">
            <v>920096</v>
          </cell>
          <cell r="D70">
            <v>967295</v>
          </cell>
          <cell r="E70">
            <v>635613</v>
          </cell>
          <cell r="F70">
            <v>301385</v>
          </cell>
          <cell r="G70">
            <v>4735121</v>
          </cell>
          <cell r="H70">
            <v>4400893</v>
          </cell>
          <cell r="J70">
            <v>5066803</v>
          </cell>
        </row>
        <row r="71">
          <cell r="A71" t="str">
            <v>prosinec</v>
          </cell>
          <cell r="B71">
            <v>2999655</v>
          </cell>
          <cell r="C71">
            <v>895851</v>
          </cell>
          <cell r="D71">
            <v>964554</v>
          </cell>
          <cell r="E71">
            <v>632893</v>
          </cell>
          <cell r="F71">
            <v>299607</v>
          </cell>
          <cell r="G71">
            <v>4528399</v>
          </cell>
          <cell r="H71">
            <v>4195113</v>
          </cell>
          <cell r="J71">
            <v>4860060</v>
          </cell>
        </row>
        <row r="72">
          <cell r="A72">
            <v>2002</v>
          </cell>
        </row>
        <row r="73">
          <cell r="A73" t="str">
            <v>leden</v>
          </cell>
          <cell r="B73">
            <v>3318004</v>
          </cell>
          <cell r="C73">
            <v>894606</v>
          </cell>
          <cell r="D73">
            <v>958666</v>
          </cell>
          <cell r="E73">
            <v>627828</v>
          </cell>
          <cell r="F73">
            <v>297749</v>
          </cell>
          <cell r="G73">
            <v>4840438</v>
          </cell>
          <cell r="H73">
            <v>4510359</v>
          </cell>
          <cell r="J73">
            <v>5171276</v>
          </cell>
        </row>
        <row r="74">
          <cell r="A74" t="str">
            <v>únor</v>
          </cell>
          <cell r="B74">
            <v>3053550</v>
          </cell>
          <cell r="C74">
            <v>889480</v>
          </cell>
          <cell r="D74">
            <v>960110</v>
          </cell>
          <cell r="E74">
            <v>625965</v>
          </cell>
          <cell r="F74">
            <v>297770</v>
          </cell>
          <cell r="G74">
            <v>4568995</v>
          </cell>
          <cell r="H74">
            <v>4240800</v>
          </cell>
          <cell r="J74">
            <v>4903140</v>
          </cell>
        </row>
        <row r="75">
          <cell r="A75" t="str">
            <v>březen</v>
          </cell>
          <cell r="B75">
            <v>3192232</v>
          </cell>
          <cell r="C75">
            <v>900071</v>
          </cell>
          <cell r="D75">
            <v>964604</v>
          </cell>
          <cell r="E75">
            <v>624837</v>
          </cell>
          <cell r="F75">
            <v>295581</v>
          </cell>
          <cell r="G75">
            <v>4717140</v>
          </cell>
          <cell r="H75">
            <v>4387884</v>
          </cell>
          <cell r="J75">
            <v>5056907</v>
          </cell>
        </row>
        <row r="76">
          <cell r="A76" t="str">
            <v>duben</v>
          </cell>
          <cell r="B76">
            <v>3150008</v>
          </cell>
          <cell r="C76">
            <v>911125</v>
          </cell>
          <cell r="D76">
            <v>972654</v>
          </cell>
          <cell r="E76">
            <v>632940</v>
          </cell>
          <cell r="F76">
            <v>297589</v>
          </cell>
          <cell r="G76">
            <v>4694073</v>
          </cell>
          <cell r="H76">
            <v>4358722</v>
          </cell>
          <cell r="J76">
            <v>5033787</v>
          </cell>
        </row>
        <row r="77">
          <cell r="A77" t="str">
            <v>květen</v>
          </cell>
          <cell r="B77">
            <v>3197777</v>
          </cell>
          <cell r="C77">
            <v>922235</v>
          </cell>
          <cell r="D77">
            <v>977006</v>
          </cell>
          <cell r="E77">
            <v>641229</v>
          </cell>
          <cell r="F77">
            <v>300604</v>
          </cell>
          <cell r="G77">
            <v>4761241</v>
          </cell>
          <cell r="H77">
            <v>4420616</v>
          </cell>
          <cell r="J77">
            <v>5097018</v>
          </cell>
        </row>
        <row r="78">
          <cell r="A78" t="str">
            <v>červen</v>
          </cell>
          <cell r="B78">
            <v>3094179</v>
          </cell>
          <cell r="C78">
            <v>913939</v>
          </cell>
          <cell r="D78">
            <v>977703</v>
          </cell>
          <cell r="E78">
            <v>644118</v>
          </cell>
          <cell r="F78">
            <v>301088</v>
          </cell>
          <cell r="G78">
            <v>4652236</v>
          </cell>
          <cell r="H78">
            <v>4309206</v>
          </cell>
          <cell r="J78">
            <v>4985821</v>
          </cell>
        </row>
        <row r="79">
          <cell r="A79" t="str">
            <v>červenec</v>
          </cell>
          <cell r="B79">
            <v>3274821</v>
          </cell>
          <cell r="C79">
            <v>923790</v>
          </cell>
          <cell r="D79">
            <v>979257</v>
          </cell>
          <cell r="E79">
            <v>646663</v>
          </cell>
          <cell r="F79">
            <v>299957</v>
          </cell>
          <cell r="G79">
            <v>4845274</v>
          </cell>
          <cell r="H79">
            <v>4498568</v>
          </cell>
          <cell r="J79">
            <v>5177868</v>
          </cell>
        </row>
        <row r="80">
          <cell r="A80" t="str">
            <v>srpen</v>
          </cell>
          <cell r="B80">
            <v>3129930</v>
          </cell>
          <cell r="C80">
            <v>912990</v>
          </cell>
          <cell r="D80">
            <v>980389</v>
          </cell>
          <cell r="E80">
            <v>647878</v>
          </cell>
          <cell r="F80">
            <v>298788</v>
          </cell>
          <cell r="G80">
            <v>4690798</v>
          </cell>
          <cell r="H80">
            <v>4341708</v>
          </cell>
          <cell r="J80">
            <v>5023309</v>
          </cell>
        </row>
        <row r="81">
          <cell r="A81" t="str">
            <v>září</v>
          </cell>
          <cell r="B81">
            <v>3118634</v>
          </cell>
          <cell r="C81">
            <v>907476</v>
          </cell>
          <cell r="D81">
            <v>982856</v>
          </cell>
          <cell r="E81">
            <v>649608</v>
          </cell>
          <cell r="F81">
            <v>298519</v>
          </cell>
          <cell r="G81">
            <v>4675718</v>
          </cell>
          <cell r="H81">
            <v>4324629</v>
          </cell>
          <cell r="J81">
            <v>5008966</v>
          </cell>
        </row>
        <row r="82">
          <cell r="A82" t="str">
            <v>říjen</v>
          </cell>
          <cell r="B82">
            <v>3206968</v>
          </cell>
          <cell r="C82">
            <v>925246</v>
          </cell>
          <cell r="D82">
            <v>984601</v>
          </cell>
          <cell r="E82">
            <v>650493</v>
          </cell>
          <cell r="F82">
            <v>298603</v>
          </cell>
          <cell r="G82">
            <v>4782707</v>
          </cell>
          <cell r="H82">
            <v>4430817</v>
          </cell>
          <cell r="J82">
            <v>5116815</v>
          </cell>
        </row>
        <row r="83">
          <cell r="A83" t="str">
            <v>listopad</v>
          </cell>
          <cell r="B83">
            <v>3116266</v>
          </cell>
          <cell r="C83">
            <v>928376</v>
          </cell>
          <cell r="D83">
            <v>985060</v>
          </cell>
          <cell r="E83">
            <v>650168</v>
          </cell>
          <cell r="F83">
            <v>298147</v>
          </cell>
          <cell r="G83">
            <v>4694810</v>
          </cell>
          <cell r="H83">
            <v>4342789</v>
          </cell>
          <cell r="J83">
            <v>5029702</v>
          </cell>
        </row>
        <row r="84">
          <cell r="A84" t="str">
            <v>prosinec</v>
          </cell>
          <cell r="B84">
            <v>3027008</v>
          </cell>
          <cell r="C84">
            <v>906610</v>
          </cell>
          <cell r="D84">
            <v>983336</v>
          </cell>
          <cell r="E84">
            <v>648029</v>
          </cell>
          <cell r="F84">
            <v>296528</v>
          </cell>
          <cell r="G84">
            <v>4581647</v>
          </cell>
          <cell r="H84">
            <v>4230146</v>
          </cell>
          <cell r="J84">
            <v>4916954</v>
          </cell>
        </row>
        <row r="85">
          <cell r="A85">
            <v>2003</v>
          </cell>
        </row>
        <row r="86">
          <cell r="A86" t="str">
            <v>leden</v>
          </cell>
          <cell r="B86">
            <v>3257150</v>
          </cell>
          <cell r="C86">
            <v>895682</v>
          </cell>
          <cell r="D86">
            <v>978321</v>
          </cell>
          <cell r="E86">
            <v>643317</v>
          </cell>
          <cell r="F86">
            <v>294648</v>
          </cell>
          <cell r="G86">
            <v>4796149</v>
          </cell>
          <cell r="H86">
            <v>4447480</v>
          </cell>
          <cell r="J86">
            <v>5131153</v>
          </cell>
        </row>
        <row r="87">
          <cell r="A87" t="str">
            <v>únor</v>
          </cell>
          <cell r="B87">
            <v>3035990</v>
          </cell>
          <cell r="C87">
            <v>915423</v>
          </cell>
          <cell r="D87">
            <v>979308</v>
          </cell>
          <cell r="E87">
            <v>640941</v>
          </cell>
          <cell r="F87">
            <v>294489</v>
          </cell>
          <cell r="G87">
            <v>4592354</v>
          </cell>
          <cell r="H87">
            <v>4245902</v>
          </cell>
          <cell r="J87">
            <v>4930721</v>
          </cell>
        </row>
        <row r="88">
          <cell r="A88" t="str">
            <v>březen</v>
          </cell>
          <cell r="B88">
            <v>3094347</v>
          </cell>
          <cell r="C88">
            <v>927796</v>
          </cell>
          <cell r="D88">
            <v>982916</v>
          </cell>
          <cell r="E88">
            <v>633693</v>
          </cell>
          <cell r="F88">
            <v>291581</v>
          </cell>
          <cell r="G88">
            <v>4655836</v>
          </cell>
          <cell r="H88">
            <v>4313724</v>
          </cell>
          <cell r="J88">
            <v>5005059</v>
          </cell>
        </row>
        <row r="89">
          <cell r="A89" t="str">
            <v>duben</v>
          </cell>
          <cell r="B89">
            <v>3047574</v>
          </cell>
          <cell r="C89">
            <v>932528</v>
          </cell>
          <cell r="D89">
            <v>990548</v>
          </cell>
          <cell r="E89">
            <v>637293</v>
          </cell>
          <cell r="F89">
            <v>294015</v>
          </cell>
          <cell r="G89">
            <v>4617395</v>
          </cell>
          <cell r="H89">
            <v>4274117</v>
          </cell>
          <cell r="J89">
            <v>4970650</v>
          </cell>
        </row>
        <row r="90">
          <cell r="A90" t="str">
            <v>květen</v>
          </cell>
          <cell r="B90">
            <v>3139997</v>
          </cell>
          <cell r="C90">
            <v>947769</v>
          </cell>
          <cell r="D90">
            <v>994676</v>
          </cell>
          <cell r="E90">
            <v>644339</v>
          </cell>
          <cell r="F90">
            <v>297428</v>
          </cell>
          <cell r="G90">
            <v>4732105</v>
          </cell>
          <cell r="H90">
            <v>4385194</v>
          </cell>
          <cell r="J90">
            <v>5082442</v>
          </cell>
        </row>
        <row r="91">
          <cell r="A91" t="str">
            <v>červen</v>
          </cell>
          <cell r="B91">
            <v>3060593</v>
          </cell>
          <cell r="C91">
            <v>946206</v>
          </cell>
          <cell r="D91">
            <v>995708</v>
          </cell>
          <cell r="E91">
            <v>646883</v>
          </cell>
          <cell r="F91">
            <v>297304</v>
          </cell>
          <cell r="G91">
            <v>4653682</v>
          </cell>
          <cell r="H91">
            <v>4304103</v>
          </cell>
          <cell r="J91">
            <v>5002507</v>
          </cell>
        </row>
        <row r="92">
          <cell r="A92" t="str">
            <v>červenec</v>
          </cell>
          <cell r="B92">
            <v>3106661</v>
          </cell>
          <cell r="C92">
            <v>948467</v>
          </cell>
          <cell r="D92">
            <v>997199</v>
          </cell>
          <cell r="E92">
            <v>648661</v>
          </cell>
          <cell r="F92">
            <v>295765</v>
          </cell>
          <cell r="G92">
            <v>4703789</v>
          </cell>
          <cell r="H92">
            <v>4350893</v>
          </cell>
          <cell r="J92">
            <v>5052327</v>
          </cell>
        </row>
        <row r="93">
          <cell r="A93" t="str">
            <v>srpen</v>
          </cell>
          <cell r="B93">
            <v>3055058</v>
          </cell>
          <cell r="C93">
            <v>938787</v>
          </cell>
          <cell r="D93">
            <v>998700</v>
          </cell>
          <cell r="E93">
            <v>649638</v>
          </cell>
          <cell r="F93">
            <v>294966</v>
          </cell>
          <cell r="G93">
            <v>4643483</v>
          </cell>
          <cell r="H93">
            <v>4288811</v>
          </cell>
          <cell r="J93">
            <v>4992545</v>
          </cell>
        </row>
        <row r="94">
          <cell r="A94" t="str">
            <v>září</v>
          </cell>
          <cell r="B94">
            <v>3060692</v>
          </cell>
          <cell r="C94">
            <v>937603</v>
          </cell>
          <cell r="D94">
            <v>1000978</v>
          </cell>
          <cell r="E94">
            <v>651177</v>
          </cell>
          <cell r="F94">
            <v>295062</v>
          </cell>
          <cell r="G94">
            <v>4649472</v>
          </cell>
          <cell r="H94">
            <v>4293357</v>
          </cell>
          <cell r="J94">
            <v>4999273</v>
          </cell>
        </row>
        <row r="95">
          <cell r="A95" t="str">
            <v>říjen</v>
          </cell>
          <cell r="B95">
            <v>3094649</v>
          </cell>
          <cell r="C95">
            <v>952999</v>
          </cell>
          <cell r="D95">
            <v>1002086</v>
          </cell>
          <cell r="E95">
            <v>651823</v>
          </cell>
          <cell r="F95">
            <v>295034</v>
          </cell>
          <cell r="G95">
            <v>4699471</v>
          </cell>
          <cell r="H95">
            <v>4342682</v>
          </cell>
          <cell r="J95">
            <v>5049734</v>
          </cell>
        </row>
        <row r="96">
          <cell r="A96" t="str">
            <v>listopad</v>
          </cell>
          <cell r="B96">
            <v>3051169</v>
          </cell>
          <cell r="C96">
            <v>951447</v>
          </cell>
          <cell r="D96">
            <v>1001365</v>
          </cell>
          <cell r="E96">
            <v>650669</v>
          </cell>
          <cell r="F96">
            <v>294075</v>
          </cell>
          <cell r="G96">
            <v>4653285</v>
          </cell>
          <cell r="H96">
            <v>4296691</v>
          </cell>
          <cell r="J96">
            <v>5003981</v>
          </cell>
        </row>
        <row r="97">
          <cell r="A97" t="str">
            <v>prosinec</v>
          </cell>
          <cell r="B97">
            <v>3004465</v>
          </cell>
          <cell r="C97">
            <v>941023</v>
          </cell>
          <cell r="D97">
            <v>998520</v>
          </cell>
          <cell r="E97">
            <v>648486</v>
          </cell>
          <cell r="F97">
            <v>292329</v>
          </cell>
          <cell r="G97">
            <v>4593974</v>
          </cell>
          <cell r="H97">
            <v>4237817</v>
          </cell>
          <cell r="J97">
            <v>4944008</v>
          </cell>
        </row>
        <row r="98">
          <cell r="A98">
            <v>2004</v>
          </cell>
        </row>
        <row r="99">
          <cell r="A99" t="str">
            <v>leden</v>
          </cell>
          <cell r="B99">
            <v>3213377</v>
          </cell>
          <cell r="C99">
            <v>917491</v>
          </cell>
          <cell r="D99">
            <v>982957</v>
          </cell>
          <cell r="E99">
            <v>639241</v>
          </cell>
          <cell r="F99">
            <v>286602</v>
          </cell>
          <cell r="G99">
            <v>4770109</v>
          </cell>
          <cell r="H99">
            <v>4417470</v>
          </cell>
          <cell r="J99">
            <v>5113825</v>
          </cell>
        </row>
        <row r="100">
          <cell r="A100" t="str">
            <v>únor</v>
          </cell>
          <cell r="B100">
            <v>2967152</v>
          </cell>
          <cell r="C100">
            <v>909680</v>
          </cell>
          <cell r="D100">
            <v>975146</v>
          </cell>
          <cell r="E100">
            <v>642264</v>
          </cell>
          <cell r="F100">
            <v>285232</v>
          </cell>
          <cell r="G100">
            <v>4519096</v>
          </cell>
          <cell r="H100">
            <v>4162064</v>
          </cell>
          <cell r="J100">
            <v>4851978</v>
          </cell>
        </row>
        <row r="101">
          <cell r="A101" t="str">
            <v>březen</v>
          </cell>
          <cell r="B101">
            <v>3109390</v>
          </cell>
          <cell r="C101">
            <v>934604</v>
          </cell>
          <cell r="D101">
            <v>968010</v>
          </cell>
          <cell r="E101">
            <v>676092</v>
          </cell>
          <cell r="F101">
            <v>284117</v>
          </cell>
          <cell r="G101">
            <v>4720086</v>
          </cell>
          <cell r="H101">
            <v>4328111</v>
          </cell>
          <cell r="J101">
            <v>5012004</v>
          </cell>
        </row>
        <row r="102">
          <cell r="A102" t="str">
            <v>duben</v>
          </cell>
          <cell r="B102">
            <v>3055484</v>
          </cell>
          <cell r="C102">
            <v>939918</v>
          </cell>
          <cell r="D102">
            <v>966957</v>
          </cell>
          <cell r="E102">
            <v>728877</v>
          </cell>
          <cell r="F102">
            <v>284324</v>
          </cell>
          <cell r="G102">
            <v>4724279</v>
          </cell>
          <cell r="H102">
            <v>4279726</v>
          </cell>
          <cell r="J102">
            <v>4962359</v>
          </cell>
        </row>
        <row r="103">
          <cell r="A103" t="str">
            <v>květen</v>
          </cell>
          <cell r="B103">
            <v>3057249</v>
          </cell>
          <cell r="C103">
            <v>952971</v>
          </cell>
          <cell r="D103">
            <v>965774</v>
          </cell>
          <cell r="E103">
            <v>744988</v>
          </cell>
          <cell r="F103">
            <v>284149</v>
          </cell>
          <cell r="G103">
            <v>4755208</v>
          </cell>
          <cell r="H103">
            <v>4294369</v>
          </cell>
          <cell r="J103">
            <v>4975994</v>
          </cell>
        </row>
        <row r="104">
          <cell r="A104" t="str">
            <v>červen</v>
          </cell>
          <cell r="B104">
            <v>3082386</v>
          </cell>
          <cell r="C104">
            <v>959292</v>
          </cell>
          <cell r="D104">
            <v>962814</v>
          </cell>
          <cell r="E104">
            <v>750591</v>
          </cell>
          <cell r="F104">
            <v>281856</v>
          </cell>
          <cell r="G104">
            <v>4792269</v>
          </cell>
          <cell r="H104">
            <v>4323534</v>
          </cell>
          <cell r="J104">
            <v>5004492</v>
          </cell>
        </row>
        <row r="105">
          <cell r="A105" t="str">
            <v>červenec</v>
          </cell>
          <cell r="B105">
            <v>3106374</v>
          </cell>
          <cell r="C105">
            <v>954158</v>
          </cell>
          <cell r="D105">
            <v>961029</v>
          </cell>
          <cell r="E105">
            <v>755318</v>
          </cell>
          <cell r="F105">
            <v>277934</v>
          </cell>
          <cell r="G105">
            <v>4815850</v>
          </cell>
          <cell r="H105">
            <v>4338466</v>
          </cell>
          <cell r="J105">
            <v>5021561</v>
          </cell>
        </row>
        <row r="106">
          <cell r="A106" t="str">
            <v>srpen</v>
          </cell>
          <cell r="B106">
            <v>3072445</v>
          </cell>
          <cell r="C106">
            <v>954686</v>
          </cell>
          <cell r="D106">
            <v>960078</v>
          </cell>
          <cell r="E106">
            <v>757087</v>
          </cell>
          <cell r="F106">
            <v>274972</v>
          </cell>
          <cell r="G106">
            <v>4784218</v>
          </cell>
          <cell r="H106">
            <v>4302103</v>
          </cell>
          <cell r="J106">
            <v>4987209</v>
          </cell>
        </row>
        <row r="107">
          <cell r="A107" t="str">
            <v>září</v>
          </cell>
          <cell r="B107">
            <v>3082148</v>
          </cell>
          <cell r="C107">
            <v>951542</v>
          </cell>
          <cell r="D107">
            <v>959283</v>
          </cell>
          <cell r="E107">
            <v>758861</v>
          </cell>
          <cell r="F107">
            <v>274038</v>
          </cell>
          <cell r="G107">
            <v>4792551</v>
          </cell>
          <cell r="H107">
            <v>4307728</v>
          </cell>
          <cell r="J107">
            <v>4992973</v>
          </cell>
        </row>
        <row r="108">
          <cell r="A108" t="str">
            <v>říjen</v>
          </cell>
          <cell r="B108">
            <v>3098595</v>
          </cell>
          <cell r="C108">
            <v>960582</v>
          </cell>
          <cell r="D108">
            <v>957676</v>
          </cell>
          <cell r="E108">
            <v>759325</v>
          </cell>
          <cell r="F108">
            <v>272853</v>
          </cell>
          <cell r="G108">
            <v>4818502</v>
          </cell>
          <cell r="H108">
            <v>4332030</v>
          </cell>
          <cell r="J108">
            <v>5016853</v>
          </cell>
        </row>
        <row r="109">
          <cell r="A109" t="str">
            <v>listopad</v>
          </cell>
          <cell r="B109">
            <v>3144108</v>
          </cell>
          <cell r="C109">
            <v>970066</v>
          </cell>
          <cell r="D109">
            <v>952801</v>
          </cell>
          <cell r="E109">
            <v>756293</v>
          </cell>
          <cell r="F109">
            <v>270913</v>
          </cell>
          <cell r="G109">
            <v>0</v>
          </cell>
          <cell r="H109">
            <v>0</v>
          </cell>
          <cell r="J109">
            <v>0</v>
          </cell>
        </row>
        <row r="110">
          <cell r="A110" t="str">
            <v>prosinec</v>
          </cell>
          <cell r="B110">
            <v>3125092</v>
          </cell>
          <cell r="C110">
            <v>966150</v>
          </cell>
          <cell r="D110">
            <v>945508</v>
          </cell>
          <cell r="E110">
            <v>750307</v>
          </cell>
          <cell r="F110">
            <v>267524</v>
          </cell>
          <cell r="G110">
            <v>0</v>
          </cell>
          <cell r="H110">
            <v>0</v>
          </cell>
          <cell r="J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3145896</v>
          </cell>
          <cell r="C112">
            <v>920541</v>
          </cell>
          <cell r="D112">
            <v>928308</v>
          </cell>
          <cell r="E112">
            <v>748778</v>
          </cell>
          <cell r="F112">
            <v>261297</v>
          </cell>
          <cell r="G112">
            <v>4815215</v>
          </cell>
          <cell r="H112">
            <v>4327734</v>
          </cell>
          <cell r="J112">
            <v>4994745</v>
          </cell>
        </row>
        <row r="113">
          <cell r="A113" t="str">
            <v>*) podle počtu OSVČ povinných platit zálohy na DP</v>
          </cell>
          <cell r="B113">
            <v>2979492</v>
          </cell>
          <cell r="C113">
            <v>918914</v>
          </cell>
          <cell r="D113">
            <v>923856</v>
          </cell>
          <cell r="E113">
            <v>742681</v>
          </cell>
          <cell r="F113">
            <v>259126</v>
          </cell>
          <cell r="G113">
            <v>4641087</v>
          </cell>
          <cell r="H113">
            <v>4157532</v>
          </cell>
          <cell r="J113">
            <v>4822262</v>
          </cell>
        </row>
        <row r="114">
          <cell r="A114" t="str">
            <v>**) podle počtu OSVČ vykonávajících činnost</v>
          </cell>
          <cell r="B114">
            <v>3192063</v>
          </cell>
          <cell r="C114">
            <v>943933</v>
          </cell>
          <cell r="D114">
            <v>920467</v>
          </cell>
          <cell r="E114">
            <v>738786</v>
          </cell>
          <cell r="F114">
            <v>257351</v>
          </cell>
          <cell r="G114">
            <v>4874782</v>
          </cell>
          <cell r="H114">
            <v>4393347</v>
          </cell>
          <cell r="J114">
            <v>5056463</v>
          </cell>
        </row>
        <row r="115">
          <cell r="A115" t="str">
            <v>duben</v>
          </cell>
          <cell r="B115">
            <v>3107776</v>
          </cell>
          <cell r="C115">
            <v>954767</v>
          </cell>
          <cell r="D115">
            <v>921385</v>
          </cell>
          <cell r="E115">
            <v>738893</v>
          </cell>
          <cell r="F115">
            <v>256339</v>
          </cell>
          <cell r="G115">
            <v>4801436</v>
          </cell>
          <cell r="H115">
            <v>4318882</v>
          </cell>
          <cell r="J115">
            <v>4983928</v>
          </cell>
        </row>
        <row r="116">
          <cell r="A116" t="str">
            <v>květen</v>
          </cell>
          <cell r="G116">
            <v>0</v>
          </cell>
          <cell r="H116">
            <v>0</v>
          </cell>
          <cell r="J116">
            <v>0</v>
          </cell>
        </row>
        <row r="117">
          <cell r="A117" t="str">
            <v>červen</v>
          </cell>
          <cell r="G117">
            <v>0</v>
          </cell>
          <cell r="H117">
            <v>0</v>
          </cell>
          <cell r="J117">
            <v>0</v>
          </cell>
        </row>
        <row r="118">
          <cell r="A118" t="str">
            <v>červenec</v>
          </cell>
          <cell r="G118">
            <v>0</v>
          </cell>
          <cell r="H118">
            <v>0</v>
          </cell>
          <cell r="J118">
            <v>0</v>
          </cell>
        </row>
        <row r="119">
          <cell r="A119" t="str">
            <v>srpen</v>
          </cell>
          <cell r="G119">
            <v>0</v>
          </cell>
          <cell r="H119">
            <v>0</v>
          </cell>
          <cell r="J119">
            <v>0</v>
          </cell>
        </row>
        <row r="120">
          <cell r="A120" t="str">
            <v>září</v>
          </cell>
          <cell r="G120">
            <v>0</v>
          </cell>
          <cell r="H120">
            <v>0</v>
          </cell>
          <cell r="J120">
            <v>0</v>
          </cell>
        </row>
        <row r="121">
          <cell r="A121" t="str">
            <v>říjen</v>
          </cell>
          <cell r="G121">
            <v>0</v>
          </cell>
          <cell r="H121">
            <v>0</v>
          </cell>
          <cell r="J121">
            <v>0</v>
          </cell>
        </row>
        <row r="122">
          <cell r="A122" t="str">
            <v>listopad</v>
          </cell>
          <cell r="G122">
            <v>0</v>
          </cell>
          <cell r="H122">
            <v>0</v>
          </cell>
          <cell r="J122">
            <v>0</v>
          </cell>
        </row>
        <row r="123">
          <cell r="A123" t="str">
            <v>prosinec</v>
          </cell>
          <cell r="G123">
            <v>0</v>
          </cell>
          <cell r="H123">
            <v>0</v>
          </cell>
          <cell r="J123">
            <v>0</v>
          </cell>
        </row>
        <row r="125">
          <cell r="A125" t="str">
            <v>Zdroj: Účetní zprávy ČSSZ</v>
          </cell>
        </row>
        <row r="126">
          <cell r="A126" t="str">
            <v>*) podle počtu OSVČ povinných platit zálohy na DP</v>
          </cell>
        </row>
        <row r="127">
          <cell r="A127" t="str">
            <v>**) podle počtu OSVČ vykonávajících činnost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PLNENI"/>
    </sheetNames>
    <sheetDataSet>
      <sheetData sheetId="0"/>
      <sheetData sheetId="1"/>
      <sheetData sheetId="2">
        <row r="2">
          <cell r="A2" t="str">
            <v>Bilance dávkových příjmů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26468523</v>
          </cell>
          <cell r="D7">
            <v>4351105</v>
          </cell>
          <cell r="E7">
            <v>3659853</v>
          </cell>
          <cell r="F7">
            <v>1163</v>
          </cell>
          <cell r="G7">
            <v>34480644</v>
          </cell>
        </row>
        <row r="8">
          <cell r="A8" t="str">
            <v>březen</v>
          </cell>
          <cell r="C8">
            <v>38743958</v>
          </cell>
          <cell r="D8">
            <v>6378563</v>
          </cell>
          <cell r="E8">
            <v>5358440</v>
          </cell>
          <cell r="F8">
            <v>1381</v>
          </cell>
          <cell r="G8">
            <v>50482342</v>
          </cell>
        </row>
        <row r="9">
          <cell r="A9" t="str">
            <v>duben</v>
          </cell>
          <cell r="C9">
            <v>51515777</v>
          </cell>
          <cell r="D9">
            <v>8491856</v>
          </cell>
          <cell r="E9">
            <v>7125688</v>
          </cell>
          <cell r="F9">
            <v>1540</v>
          </cell>
          <cell r="G9">
            <v>67134861</v>
          </cell>
        </row>
        <row r="10">
          <cell r="A10" t="str">
            <v>květen</v>
          </cell>
          <cell r="C10">
            <v>64637778</v>
          </cell>
          <cell r="D10">
            <v>10661309</v>
          </cell>
          <cell r="E10">
            <v>8941266</v>
          </cell>
          <cell r="F10">
            <v>1753</v>
          </cell>
          <cell r="G10">
            <v>84242106</v>
          </cell>
        </row>
        <row r="11">
          <cell r="A11" t="str">
            <v>červen</v>
          </cell>
          <cell r="C11">
            <v>79275408</v>
          </cell>
          <cell r="D11">
            <v>12793958</v>
          </cell>
          <cell r="E11">
            <v>10966814</v>
          </cell>
          <cell r="F11">
            <v>2181</v>
          </cell>
          <cell r="G11">
            <v>103038361</v>
          </cell>
        </row>
        <row r="12">
          <cell r="A12" t="str">
            <v>červenec</v>
          </cell>
          <cell r="C12">
            <v>93076971</v>
          </cell>
          <cell r="D12">
            <v>15356937</v>
          </cell>
          <cell r="E12">
            <v>12885065</v>
          </cell>
          <cell r="F12">
            <v>2162</v>
          </cell>
          <cell r="G12">
            <v>121321135</v>
          </cell>
        </row>
        <row r="13">
          <cell r="A13" t="str">
            <v>srpen</v>
          </cell>
          <cell r="C13">
            <v>106907141</v>
          </cell>
          <cell r="D13">
            <v>17612603</v>
          </cell>
          <cell r="E13">
            <v>14790655</v>
          </cell>
          <cell r="F13">
            <v>2293</v>
          </cell>
          <cell r="G13">
            <v>139312692</v>
          </cell>
        </row>
        <row r="14">
          <cell r="A14" t="str">
            <v>září</v>
          </cell>
          <cell r="C14">
            <v>120373800</v>
          </cell>
          <cell r="D14">
            <v>19829163</v>
          </cell>
          <cell r="E14">
            <v>16654152</v>
          </cell>
          <cell r="F14">
            <v>2467</v>
          </cell>
          <cell r="G14">
            <v>156859582</v>
          </cell>
        </row>
        <row r="15">
          <cell r="A15" t="str">
            <v>říjen</v>
          </cell>
          <cell r="C15">
            <v>134116194</v>
          </cell>
          <cell r="D15">
            <v>22092242</v>
          </cell>
          <cell r="E15">
            <v>18555865</v>
          </cell>
          <cell r="F15">
            <v>3174</v>
          </cell>
          <cell r="G15">
            <v>174767475</v>
          </cell>
        </row>
        <row r="16">
          <cell r="A16" t="str">
            <v>listopad</v>
          </cell>
          <cell r="C16">
            <v>148469529</v>
          </cell>
          <cell r="D16">
            <v>24457256</v>
          </cell>
          <cell r="E16">
            <v>20542010</v>
          </cell>
          <cell r="F16">
            <v>3574</v>
          </cell>
          <cell r="G16">
            <v>193472369</v>
          </cell>
        </row>
        <row r="17">
          <cell r="A17" t="str">
            <v>prosinec</v>
          </cell>
          <cell r="C17">
            <v>165600553</v>
          </cell>
          <cell r="D17">
            <v>27285499</v>
          </cell>
          <cell r="E17">
            <v>22912635</v>
          </cell>
          <cell r="F17">
            <v>3809</v>
          </cell>
          <cell r="G17">
            <v>215802496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29377522</v>
          </cell>
          <cell r="D20">
            <v>4536436</v>
          </cell>
          <cell r="E20">
            <v>4052801</v>
          </cell>
          <cell r="F20">
            <v>874</v>
          </cell>
          <cell r="G20">
            <v>37967633</v>
          </cell>
        </row>
        <row r="21">
          <cell r="A21" t="str">
            <v>březen</v>
          </cell>
          <cell r="C21">
            <v>42634600</v>
          </cell>
          <cell r="D21">
            <v>7001097</v>
          </cell>
          <cell r="E21">
            <v>5886899</v>
          </cell>
          <cell r="F21">
            <v>1095</v>
          </cell>
          <cell r="G21">
            <v>55523691</v>
          </cell>
        </row>
        <row r="22">
          <cell r="A22" t="str">
            <v>duben</v>
          </cell>
          <cell r="C22">
            <v>56769888</v>
          </cell>
          <cell r="D22">
            <v>9328762</v>
          </cell>
          <cell r="E22">
            <v>7842884</v>
          </cell>
          <cell r="F22">
            <v>1206</v>
          </cell>
          <cell r="G22">
            <v>73942740</v>
          </cell>
        </row>
        <row r="23">
          <cell r="A23" t="str">
            <v>květen</v>
          </cell>
          <cell r="C23">
            <v>71047304</v>
          </cell>
          <cell r="D23">
            <v>11677629</v>
          </cell>
          <cell r="E23">
            <v>9818340</v>
          </cell>
          <cell r="F23">
            <v>1416</v>
          </cell>
          <cell r="G23">
            <v>92544689</v>
          </cell>
        </row>
        <row r="24">
          <cell r="A24" t="str">
            <v>červen</v>
          </cell>
          <cell r="C24">
            <v>87180929</v>
          </cell>
          <cell r="D24">
            <v>14338559</v>
          </cell>
          <cell r="E24">
            <v>12050884</v>
          </cell>
          <cell r="F24">
            <v>1763</v>
          </cell>
          <cell r="G24">
            <v>113572135</v>
          </cell>
        </row>
        <row r="25">
          <cell r="A25" t="str">
            <v>červenec</v>
          </cell>
          <cell r="C25">
            <v>102198000</v>
          </cell>
          <cell r="D25">
            <v>16661716</v>
          </cell>
          <cell r="E25">
            <v>14129035</v>
          </cell>
          <cell r="F25">
            <v>1944</v>
          </cell>
          <cell r="G25">
            <v>132990695</v>
          </cell>
        </row>
        <row r="26">
          <cell r="A26" t="str">
            <v>srpen</v>
          </cell>
          <cell r="C26">
            <v>117425953</v>
          </cell>
          <cell r="D26">
            <v>19298075</v>
          </cell>
          <cell r="E26">
            <v>16236239</v>
          </cell>
          <cell r="F26">
            <v>2119</v>
          </cell>
          <cell r="G26">
            <v>152962386</v>
          </cell>
        </row>
        <row r="27">
          <cell r="A27" t="str">
            <v>září</v>
          </cell>
          <cell r="C27">
            <v>131893865</v>
          </cell>
          <cell r="D27">
            <v>21507482</v>
          </cell>
          <cell r="E27">
            <v>18237908</v>
          </cell>
          <cell r="F27">
            <v>2384</v>
          </cell>
          <cell r="G27">
            <v>171641639</v>
          </cell>
        </row>
        <row r="28">
          <cell r="A28" t="str">
            <v>říjen</v>
          </cell>
          <cell r="C28">
            <v>146688027</v>
          </cell>
          <cell r="D28">
            <v>24122535</v>
          </cell>
          <cell r="E28">
            <v>20284646</v>
          </cell>
          <cell r="F28">
            <v>2595</v>
          </cell>
          <cell r="G28">
            <v>191097803</v>
          </cell>
        </row>
        <row r="29">
          <cell r="A29" t="str">
            <v>listopad</v>
          </cell>
          <cell r="C29">
            <v>162180111</v>
          </cell>
          <cell r="D29">
            <v>26675460</v>
          </cell>
          <cell r="E29">
            <v>22428187</v>
          </cell>
          <cell r="F29">
            <v>3039</v>
          </cell>
          <cell r="G29">
            <v>211286797</v>
          </cell>
        </row>
        <row r="30">
          <cell r="A30" t="str">
            <v>prosinec</v>
          </cell>
          <cell r="C30">
            <v>180387177</v>
          </cell>
          <cell r="D30">
            <v>29653078</v>
          </cell>
          <cell r="E30">
            <v>24947550</v>
          </cell>
          <cell r="F30">
            <v>3436</v>
          </cell>
          <cell r="G30">
            <v>234991241</v>
          </cell>
        </row>
        <row r="31">
          <cell r="A31">
            <v>2002</v>
          </cell>
        </row>
        <row r="32">
          <cell r="A32" t="str">
            <v>leden</v>
          </cell>
          <cell r="G32">
            <v>0</v>
          </cell>
        </row>
        <row r="33">
          <cell r="A33" t="str">
            <v>únor</v>
          </cell>
          <cell r="C33">
            <v>30952436</v>
          </cell>
          <cell r="D33">
            <v>5138951</v>
          </cell>
          <cell r="E33">
            <v>4273599</v>
          </cell>
          <cell r="F33">
            <v>1394</v>
          </cell>
          <cell r="G33">
            <v>40366380</v>
          </cell>
        </row>
        <row r="34">
          <cell r="A34" t="str">
            <v>březen</v>
          </cell>
          <cell r="C34">
            <v>45572056</v>
          </cell>
          <cell r="D34">
            <v>7504840</v>
          </cell>
          <cell r="E34">
            <v>6296477</v>
          </cell>
          <cell r="F34">
            <v>2280</v>
          </cell>
          <cell r="G34">
            <v>59375653</v>
          </cell>
        </row>
        <row r="35">
          <cell r="A35" t="str">
            <v>duben</v>
          </cell>
          <cell r="C35">
            <v>60623313</v>
          </cell>
          <cell r="D35">
            <v>9912799</v>
          </cell>
          <cell r="E35">
            <v>8379043</v>
          </cell>
          <cell r="F35">
            <v>2613</v>
          </cell>
          <cell r="G35">
            <v>78917768</v>
          </cell>
        </row>
        <row r="36">
          <cell r="A36" t="str">
            <v>květen</v>
          </cell>
          <cell r="C36">
            <v>76525430</v>
          </cell>
          <cell r="D36">
            <v>12552743</v>
          </cell>
          <cell r="E36">
            <v>10579324</v>
          </cell>
          <cell r="F36">
            <v>3041</v>
          </cell>
          <cell r="G36">
            <v>99660538</v>
          </cell>
        </row>
        <row r="37">
          <cell r="A37" t="str">
            <v>červen</v>
          </cell>
          <cell r="C37">
            <v>93555021</v>
          </cell>
          <cell r="D37">
            <v>15291094</v>
          </cell>
          <cell r="E37">
            <v>12935868</v>
          </cell>
          <cell r="F37">
            <v>6082</v>
          </cell>
          <cell r="G37">
            <v>121788065</v>
          </cell>
        </row>
        <row r="38">
          <cell r="A38" t="str">
            <v>červenec</v>
          </cell>
          <cell r="C38">
            <v>109763436</v>
          </cell>
          <cell r="D38">
            <v>17956131</v>
          </cell>
          <cell r="E38">
            <v>15178733</v>
          </cell>
          <cell r="F38">
            <v>6276</v>
          </cell>
          <cell r="G38">
            <v>142904576</v>
          </cell>
        </row>
        <row r="39">
          <cell r="A39" t="str">
            <v>srpen</v>
          </cell>
          <cell r="C39">
            <v>125722087</v>
          </cell>
          <cell r="D39">
            <v>20556491</v>
          </cell>
          <cell r="E39">
            <v>17387122</v>
          </cell>
          <cell r="F39">
            <v>7294</v>
          </cell>
          <cell r="G39">
            <v>163672994</v>
          </cell>
        </row>
        <row r="40">
          <cell r="A40" t="str">
            <v>září</v>
          </cell>
          <cell r="C40">
            <v>140988207</v>
          </cell>
          <cell r="D40">
            <v>23134827</v>
          </cell>
          <cell r="E40">
            <v>19499671</v>
          </cell>
          <cell r="F40">
            <v>5420</v>
          </cell>
          <cell r="G40">
            <v>183628125</v>
          </cell>
        </row>
        <row r="41">
          <cell r="A41" t="str">
            <v>říjen</v>
          </cell>
          <cell r="C41">
            <v>156522857</v>
          </cell>
          <cell r="D41">
            <v>25701910</v>
          </cell>
          <cell r="E41">
            <v>21649154</v>
          </cell>
          <cell r="F41">
            <v>5643</v>
          </cell>
          <cell r="G41">
            <v>203879564</v>
          </cell>
        </row>
        <row r="42">
          <cell r="A42" t="str">
            <v>listopad</v>
          </cell>
          <cell r="C42">
            <v>172732715</v>
          </cell>
          <cell r="D42">
            <v>28358966</v>
          </cell>
          <cell r="E42">
            <v>23892131</v>
          </cell>
          <cell r="F42">
            <v>6166</v>
          </cell>
          <cell r="G42">
            <v>224989978</v>
          </cell>
        </row>
        <row r="43">
          <cell r="A43" t="str">
            <v>prosinec</v>
          </cell>
          <cell r="C43">
            <v>193400000</v>
          </cell>
          <cell r="D43">
            <v>31800000</v>
          </cell>
          <cell r="E43">
            <v>26800000</v>
          </cell>
          <cell r="F43">
            <v>7180.8558999999996</v>
          </cell>
          <cell r="G43">
            <v>252000000</v>
          </cell>
        </row>
        <row r="44">
          <cell r="A44">
            <v>2003</v>
          </cell>
        </row>
        <row r="45">
          <cell r="A45" t="str">
            <v>Zdroj: Bilance dávkových příjmů ČSSZ - platby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32720533.761539999</v>
          </cell>
          <cell r="D46">
            <v>5383973.4282099996</v>
          </cell>
          <cell r="E46">
            <v>4518884.06439</v>
          </cell>
          <cell r="F46">
            <v>1260.3406299999999</v>
          </cell>
          <cell r="G46">
            <v>42624651.594770007</v>
          </cell>
        </row>
        <row r="47">
          <cell r="A47" t="str">
            <v>prosinec</v>
          </cell>
          <cell r="C47" t="str">
            <v>údaje od Škorpíka 24/9/02</v>
          </cell>
          <cell r="D47">
            <v>7914587.5888999999</v>
          </cell>
          <cell r="E47">
            <v>6658653.0910999998</v>
          </cell>
          <cell r="F47">
            <v>2162.98632</v>
          </cell>
          <cell r="G47">
            <v>62760091.958019994</v>
          </cell>
        </row>
        <row r="48">
          <cell r="A48" t="str">
            <v>duben</v>
          </cell>
          <cell r="C48">
            <v>63769065.29434</v>
          </cell>
          <cell r="D48">
            <v>10481035.968730001</v>
          </cell>
          <cell r="E48">
            <v>8814947.6454099994</v>
          </cell>
          <cell r="F48">
            <v>2794.0381299999999</v>
          </cell>
          <cell r="G48">
            <v>83067842.946610004</v>
          </cell>
        </row>
        <row r="49">
          <cell r="A49" t="str">
            <v>květen</v>
          </cell>
          <cell r="C49">
            <v>80000258.406770006</v>
          </cell>
          <cell r="D49">
            <v>13084664.19417</v>
          </cell>
          <cell r="E49">
            <v>11060836.142279999</v>
          </cell>
          <cell r="F49">
            <v>3766.0989199999999</v>
          </cell>
          <cell r="G49">
            <v>104149524.84214</v>
          </cell>
        </row>
        <row r="50">
          <cell r="A50" t="str">
            <v>červen</v>
          </cell>
          <cell r="C50">
            <v>98019705.379460007</v>
          </cell>
          <cell r="D50">
            <v>16095153.169500001</v>
          </cell>
          <cell r="E50">
            <v>13554171.12817</v>
          </cell>
          <cell r="F50">
            <v>4304.42155</v>
          </cell>
          <cell r="G50">
            <v>127673334.09868</v>
          </cell>
        </row>
        <row r="51">
          <cell r="A51" t="str">
            <v>červenec</v>
          </cell>
          <cell r="C51">
            <v>115179246.57408001</v>
          </cell>
          <cell r="D51">
            <v>18916959.162560001</v>
          </cell>
          <cell r="E51">
            <v>15928328.95716</v>
          </cell>
          <cell r="F51">
            <v>4948.3158100000001</v>
          </cell>
          <cell r="G51">
            <v>150029483.00961</v>
          </cell>
        </row>
        <row r="52">
          <cell r="A52" t="str">
            <v>srpen</v>
          </cell>
          <cell r="C52">
            <v>132124959.59344999</v>
          </cell>
          <cell r="D52">
            <v>21699859.270160001</v>
          </cell>
          <cell r="E52">
            <v>18273188.983180001</v>
          </cell>
          <cell r="F52">
            <v>5322.5645699999995</v>
          </cell>
          <cell r="G52">
            <v>172103330.41136003</v>
          </cell>
        </row>
        <row r="53">
          <cell r="A53" t="str">
            <v>září</v>
          </cell>
          <cell r="C53">
            <v>148454437.65336001</v>
          </cell>
          <cell r="D53">
            <v>24377849.650929999</v>
          </cell>
          <cell r="E53">
            <v>20532586.988650002</v>
          </cell>
          <cell r="F53">
            <v>5854.0596500000001</v>
          </cell>
          <cell r="G53">
            <v>193370728.35258999</v>
          </cell>
        </row>
        <row r="54">
          <cell r="A54" t="str">
            <v>říjen</v>
          </cell>
          <cell r="C54">
            <v>165173778.68435001</v>
          </cell>
          <cell r="D54">
            <v>27118994.899799999</v>
          </cell>
          <cell r="E54">
            <v>22846003.76004</v>
          </cell>
          <cell r="F54">
            <v>6638.7887899999996</v>
          </cell>
          <cell r="G54">
            <v>215145416.13297999</v>
          </cell>
        </row>
        <row r="55">
          <cell r="A55" t="str">
            <v>listopad</v>
          </cell>
          <cell r="C55">
            <v>182173690.53692999</v>
          </cell>
          <cell r="D55">
            <v>29906276.999979999</v>
          </cell>
          <cell r="E55">
            <v>25198134.943229999</v>
          </cell>
          <cell r="F55">
            <v>6974.6874600000001</v>
          </cell>
          <cell r="G55">
            <v>237285077.16760001</v>
          </cell>
        </row>
        <row r="56">
          <cell r="A56" t="str">
            <v>prosinec</v>
          </cell>
          <cell r="C56">
            <v>202973123.37077001</v>
          </cell>
          <cell r="D56">
            <v>33316165.274220001</v>
          </cell>
          <cell r="E56">
            <v>28075779.51354</v>
          </cell>
          <cell r="F56">
            <v>7956.7389499999999</v>
          </cell>
          <cell r="G56">
            <v>264373024.89748001</v>
          </cell>
        </row>
        <row r="57">
          <cell r="A57">
            <v>2004</v>
          </cell>
        </row>
        <row r="58">
          <cell r="A58" t="str">
            <v>Zdroj: Bilance dávkových příjmů ČSSZ - platby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1.0553317190757385</v>
          </cell>
          <cell r="D59">
            <v>1.0555554254656059</v>
          </cell>
          <cell r="E59">
            <v>1.0553310038993882</v>
          </cell>
          <cell r="F59">
            <v>1.1080488260459314</v>
          </cell>
          <cell r="G59">
            <v>1.0553613404796709</v>
          </cell>
        </row>
        <row r="60">
          <cell r="A60" t="str">
            <v>Schválený rozpočet 2003</v>
          </cell>
          <cell r="C60">
            <v>56266418.631109998</v>
          </cell>
          <cell r="D60">
            <v>8567857.4682599995</v>
          </cell>
          <cell r="E60">
            <v>3209074.1489300001</v>
          </cell>
          <cell r="F60">
            <v>2255.6528699999999</v>
          </cell>
          <cell r="G60">
            <v>68045605.90117</v>
          </cell>
        </row>
        <row r="61">
          <cell r="A61" t="str">
            <v>duben</v>
          </cell>
          <cell r="C61">
            <v>205192318</v>
          </cell>
          <cell r="D61">
            <v>11448782.936969999</v>
          </cell>
          <cell r="E61">
            <v>4287907.1630300004</v>
          </cell>
          <cell r="F61">
            <v>2780.21893</v>
          </cell>
          <cell r="G61">
            <v>266645664</v>
          </cell>
        </row>
        <row r="62">
          <cell r="A62" t="str">
            <v>květen</v>
          </cell>
          <cell r="C62">
            <v>93970194.829089999</v>
          </cell>
          <cell r="D62">
            <v>14293006.913960001</v>
          </cell>
          <cell r="E62">
            <v>5362085.8160399999</v>
          </cell>
          <cell r="F62">
            <v>3667.4138200000002</v>
          </cell>
          <cell r="G62">
            <v>0</v>
          </cell>
        </row>
        <row r="63">
          <cell r="A63" t="str">
            <v>červen</v>
          </cell>
          <cell r="C63">
            <v>113860037.63854</v>
          </cell>
          <cell r="D63">
            <v>17267749.947870001</v>
          </cell>
          <cell r="E63">
            <v>6497887.6871600002</v>
          </cell>
          <cell r="F63">
            <v>4381.2061700000004</v>
          </cell>
          <cell r="G63">
            <v>0</v>
          </cell>
        </row>
        <row r="64">
          <cell r="A64" t="str">
            <v>červenec</v>
          </cell>
          <cell r="C64">
            <v>133632244.68700001</v>
          </cell>
          <cell r="D64">
            <v>20282875.683839999</v>
          </cell>
          <cell r="E64">
            <v>7627063.2097800002</v>
          </cell>
          <cell r="F64">
            <v>4999.9199600000002</v>
          </cell>
          <cell r="G64">
            <v>0</v>
          </cell>
        </row>
        <row r="65">
          <cell r="A65" t="str">
            <v>srpen</v>
          </cell>
          <cell r="C65">
            <v>153373617.99983001</v>
          </cell>
          <cell r="D65">
            <v>23261934.364500001</v>
          </cell>
          <cell r="E65">
            <v>8754450.5435499996</v>
          </cell>
          <cell r="F65">
            <v>5608.6685900000002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234377200</v>
          </cell>
          <cell r="G69">
            <v>282424278</v>
          </cell>
        </row>
        <row r="71">
          <cell r="A71" t="str">
            <v>Zdroj: Bilance dávkových příjmů ČSSZ - platby</v>
          </cell>
        </row>
        <row r="72">
          <cell r="C72">
            <v>1.0553317190757385</v>
          </cell>
          <cell r="D72">
            <v>1.0555554254656059</v>
          </cell>
          <cell r="E72">
            <v>1.0553310038993882</v>
          </cell>
          <cell r="F72">
            <v>1.1080488260459314</v>
          </cell>
          <cell r="G72">
            <v>1.0553613404796709</v>
          </cell>
        </row>
        <row r="73">
          <cell r="A73" t="str">
            <v>Schválený rozpočet 2003</v>
          </cell>
        </row>
        <row r="74">
          <cell r="C74">
            <v>205192318</v>
          </cell>
          <cell r="G74">
            <v>266645664</v>
          </cell>
        </row>
        <row r="76">
          <cell r="A76" t="str">
            <v>Schválený rozpočet 2004</v>
          </cell>
        </row>
        <row r="77">
          <cell r="C77">
            <v>234377165</v>
          </cell>
          <cell r="G77">
            <v>282732601</v>
          </cell>
        </row>
      </sheetData>
      <sheetData sheetId="3"/>
      <sheetData sheetId="4">
        <row r="2">
          <cell r="A2" t="str">
            <v>Bilance dávkových výdajů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bezmoc.</v>
          </cell>
          <cell r="F4" t="str">
            <v>přip+Slov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28851853</v>
          </cell>
          <cell r="D7">
            <v>5422307</v>
          </cell>
          <cell r="E7">
            <v>205646</v>
          </cell>
          <cell r="F7">
            <v>603</v>
          </cell>
          <cell r="G7">
            <v>34480409</v>
          </cell>
        </row>
        <row r="8">
          <cell r="A8" t="str">
            <v>březen</v>
          </cell>
          <cell r="C8">
            <v>45082063</v>
          </cell>
          <cell r="D8">
            <v>8313983</v>
          </cell>
          <cell r="E8">
            <v>318093</v>
          </cell>
          <cell r="F8">
            <v>896</v>
          </cell>
          <cell r="G8">
            <v>53715035</v>
          </cell>
        </row>
        <row r="9">
          <cell r="A9" t="str">
            <v>duben</v>
          </cell>
          <cell r="C9">
            <v>60103453</v>
          </cell>
          <cell r="D9">
            <v>10705107</v>
          </cell>
          <cell r="E9">
            <v>447237</v>
          </cell>
          <cell r="F9">
            <v>1220</v>
          </cell>
          <cell r="G9">
            <v>71257017</v>
          </cell>
        </row>
        <row r="10">
          <cell r="A10" t="str">
            <v>květen</v>
          </cell>
          <cell r="C10">
            <v>74007965</v>
          </cell>
          <cell r="D10">
            <v>12857637</v>
          </cell>
          <cell r="E10">
            <v>568317</v>
          </cell>
          <cell r="F10">
            <v>1523</v>
          </cell>
          <cell r="G10">
            <v>87435442</v>
          </cell>
        </row>
        <row r="11">
          <cell r="A11" t="str">
            <v>červen</v>
          </cell>
          <cell r="C11">
            <v>91366123</v>
          </cell>
          <cell r="D11">
            <v>14870164</v>
          </cell>
          <cell r="E11">
            <v>690087</v>
          </cell>
          <cell r="F11">
            <v>1843</v>
          </cell>
          <cell r="G11">
            <v>106928217</v>
          </cell>
        </row>
        <row r="12">
          <cell r="A12" t="str">
            <v>červenec</v>
          </cell>
          <cell r="C12">
            <v>103960561</v>
          </cell>
          <cell r="D12">
            <v>16787617</v>
          </cell>
          <cell r="E12">
            <v>811812</v>
          </cell>
          <cell r="F12">
            <v>2162</v>
          </cell>
          <cell r="G12">
            <v>121562152</v>
          </cell>
        </row>
        <row r="13">
          <cell r="A13" t="str">
            <v>srpen</v>
          </cell>
          <cell r="C13">
            <v>119024861</v>
          </cell>
          <cell r="D13">
            <v>18676447</v>
          </cell>
          <cell r="E13">
            <v>932556</v>
          </cell>
          <cell r="F13">
            <v>2497</v>
          </cell>
          <cell r="G13">
            <v>138636361</v>
          </cell>
        </row>
        <row r="14">
          <cell r="A14" t="str">
            <v>září</v>
          </cell>
          <cell r="C14">
            <v>134240679</v>
          </cell>
          <cell r="D14">
            <v>20565931</v>
          </cell>
          <cell r="E14">
            <v>1053961</v>
          </cell>
          <cell r="F14">
            <v>301208</v>
          </cell>
          <cell r="G14">
            <v>156161779</v>
          </cell>
        </row>
        <row r="15">
          <cell r="A15" t="str">
            <v>říjen</v>
          </cell>
          <cell r="C15">
            <v>149439878</v>
          </cell>
          <cell r="D15">
            <v>22592767</v>
          </cell>
          <cell r="E15">
            <v>1178250</v>
          </cell>
          <cell r="F15">
            <v>308770</v>
          </cell>
          <cell r="G15">
            <v>173519665</v>
          </cell>
        </row>
        <row r="16">
          <cell r="A16" t="str">
            <v>listopad</v>
          </cell>
          <cell r="C16">
            <v>164863069</v>
          </cell>
          <cell r="D16">
            <v>24913231</v>
          </cell>
          <cell r="E16">
            <v>1291234</v>
          </cell>
          <cell r="F16">
            <v>314679</v>
          </cell>
          <cell r="G16">
            <v>191382213</v>
          </cell>
        </row>
        <row r="17">
          <cell r="A17" t="str">
            <v>prosinec</v>
          </cell>
          <cell r="C17">
            <v>182191261</v>
          </cell>
          <cell r="D17">
            <v>27205515</v>
          </cell>
          <cell r="E17">
            <v>1421643</v>
          </cell>
          <cell r="F17">
            <v>320400</v>
          </cell>
          <cell r="G17">
            <v>211138819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29526395</v>
          </cell>
          <cell r="D20">
            <v>5179056</v>
          </cell>
          <cell r="E20">
            <v>225691</v>
          </cell>
          <cell r="F20">
            <v>14684</v>
          </cell>
          <cell r="G20">
            <v>34945826</v>
          </cell>
        </row>
        <row r="21">
          <cell r="A21" t="str">
            <v>březen</v>
          </cell>
          <cell r="C21">
            <v>47280976</v>
          </cell>
          <cell r="D21">
            <v>8213639</v>
          </cell>
          <cell r="E21">
            <v>353275</v>
          </cell>
          <cell r="F21">
            <v>20489</v>
          </cell>
          <cell r="G21">
            <v>55868379</v>
          </cell>
        </row>
        <row r="22">
          <cell r="A22" t="str">
            <v>duben</v>
          </cell>
          <cell r="C22">
            <v>64793718</v>
          </cell>
          <cell r="D22">
            <v>11144935</v>
          </cell>
          <cell r="E22">
            <v>479613</v>
          </cell>
          <cell r="F22">
            <v>25476</v>
          </cell>
          <cell r="G22">
            <v>76443742</v>
          </cell>
        </row>
        <row r="23">
          <cell r="A23" t="str">
            <v>květen</v>
          </cell>
          <cell r="C23">
            <v>79746753</v>
          </cell>
          <cell r="D23">
            <v>13670090</v>
          </cell>
          <cell r="E23">
            <v>605195</v>
          </cell>
          <cell r="F23">
            <v>30608</v>
          </cell>
          <cell r="G23">
            <v>94052646</v>
          </cell>
        </row>
        <row r="24">
          <cell r="A24" t="str">
            <v>červen</v>
          </cell>
          <cell r="C24">
            <v>98482453</v>
          </cell>
          <cell r="D24">
            <v>15956928</v>
          </cell>
          <cell r="E24">
            <v>733163</v>
          </cell>
          <cell r="F24">
            <v>35719</v>
          </cell>
          <cell r="G24">
            <v>115208263</v>
          </cell>
        </row>
        <row r="25">
          <cell r="A25" t="str">
            <v>červenec</v>
          </cell>
          <cell r="C25">
            <v>112108929</v>
          </cell>
          <cell r="D25">
            <v>18122122</v>
          </cell>
          <cell r="E25">
            <v>858316</v>
          </cell>
          <cell r="F25">
            <v>40564</v>
          </cell>
          <cell r="G25">
            <v>131129931</v>
          </cell>
        </row>
        <row r="26">
          <cell r="A26" t="str">
            <v>srpen</v>
          </cell>
          <cell r="C26">
            <v>129540278</v>
          </cell>
          <cell r="D26">
            <v>20144059</v>
          </cell>
          <cell r="E26">
            <v>981199</v>
          </cell>
          <cell r="F26">
            <v>44678</v>
          </cell>
          <cell r="G26">
            <v>150710214</v>
          </cell>
        </row>
        <row r="27">
          <cell r="A27" t="str">
            <v>září</v>
          </cell>
          <cell r="C27">
            <v>144578170</v>
          </cell>
          <cell r="D27">
            <v>22175304</v>
          </cell>
          <cell r="E27">
            <v>1108525</v>
          </cell>
          <cell r="F27">
            <v>2907</v>
          </cell>
          <cell r="G27">
            <v>167864906</v>
          </cell>
        </row>
        <row r="28">
          <cell r="A28" t="str">
            <v>říjen</v>
          </cell>
          <cell r="C28">
            <v>160913231</v>
          </cell>
          <cell r="D28">
            <v>24438333</v>
          </cell>
          <cell r="E28">
            <v>1246130</v>
          </cell>
          <cell r="F28">
            <v>3326</v>
          </cell>
          <cell r="G28">
            <v>186601020</v>
          </cell>
        </row>
        <row r="29">
          <cell r="A29" t="str">
            <v>listopad</v>
          </cell>
          <cell r="C29">
            <v>178860412</v>
          </cell>
          <cell r="D29">
            <v>27068516</v>
          </cell>
          <cell r="E29">
            <v>1377167</v>
          </cell>
          <cell r="F29">
            <v>3698</v>
          </cell>
          <cell r="G29">
            <v>207309793</v>
          </cell>
        </row>
        <row r="30">
          <cell r="A30" t="str">
            <v>prosinec</v>
          </cell>
          <cell r="C30">
            <v>196113711</v>
          </cell>
          <cell r="D30">
            <v>29585541</v>
          </cell>
          <cell r="E30">
            <v>1512333</v>
          </cell>
          <cell r="F30">
            <v>4022</v>
          </cell>
          <cell r="G30">
            <v>227215607</v>
          </cell>
        </row>
        <row r="31">
          <cell r="A31">
            <v>2002</v>
          </cell>
        </row>
        <row r="32">
          <cell r="A32" t="str">
            <v>leden</v>
          </cell>
          <cell r="D32">
            <v>2815789</v>
          </cell>
          <cell r="G32">
            <v>2815789</v>
          </cell>
        </row>
        <row r="33">
          <cell r="A33" t="str">
            <v>únor</v>
          </cell>
          <cell r="C33">
            <v>33820096</v>
          </cell>
          <cell r="D33">
            <v>5949939</v>
          </cell>
          <cell r="E33">
            <v>242229</v>
          </cell>
          <cell r="F33">
            <v>684</v>
          </cell>
          <cell r="G33">
            <v>40012948</v>
          </cell>
        </row>
        <row r="34">
          <cell r="A34" t="str">
            <v>březen</v>
          </cell>
          <cell r="C34">
            <v>52617234</v>
          </cell>
          <cell r="D34">
            <v>9001589</v>
          </cell>
          <cell r="E34">
            <v>381985</v>
          </cell>
          <cell r="F34">
            <v>1056</v>
          </cell>
          <cell r="G34">
            <v>62001864</v>
          </cell>
        </row>
        <row r="35">
          <cell r="A35" t="str">
            <v>duben</v>
          </cell>
          <cell r="C35">
            <v>70207864</v>
          </cell>
          <cell r="D35">
            <v>12017314</v>
          </cell>
          <cell r="E35">
            <v>521576</v>
          </cell>
          <cell r="F35">
            <v>1416</v>
          </cell>
          <cell r="G35">
            <v>82748170</v>
          </cell>
        </row>
        <row r="36">
          <cell r="A36" t="str">
            <v>květen</v>
          </cell>
          <cell r="C36">
            <v>87694965</v>
          </cell>
          <cell r="D36">
            <v>14854957</v>
          </cell>
          <cell r="E36">
            <v>661536</v>
          </cell>
          <cell r="F36">
            <v>1777</v>
          </cell>
          <cell r="G36">
            <v>103213235</v>
          </cell>
        </row>
        <row r="37">
          <cell r="A37" t="str">
            <v>červen</v>
          </cell>
          <cell r="C37">
            <v>105213566</v>
          </cell>
          <cell r="D37">
            <v>17355456</v>
          </cell>
          <cell r="E37">
            <v>792475</v>
          </cell>
          <cell r="F37">
            <v>2143</v>
          </cell>
          <cell r="G37">
            <v>123363640</v>
          </cell>
        </row>
        <row r="38">
          <cell r="A38" t="str">
            <v>červenec</v>
          </cell>
          <cell r="C38">
            <v>121328268</v>
          </cell>
          <cell r="D38">
            <v>19778205</v>
          </cell>
          <cell r="E38">
            <v>931553</v>
          </cell>
          <cell r="F38">
            <v>2511</v>
          </cell>
          <cell r="G38">
            <v>142040537</v>
          </cell>
        </row>
        <row r="39">
          <cell r="A39" t="str">
            <v>srpen</v>
          </cell>
          <cell r="C39">
            <v>138837125</v>
          </cell>
          <cell r="D39">
            <v>22099297</v>
          </cell>
          <cell r="E39">
            <v>1067152</v>
          </cell>
          <cell r="F39">
            <v>2866</v>
          </cell>
          <cell r="G39">
            <v>162006440</v>
          </cell>
        </row>
        <row r="40">
          <cell r="A40" t="str">
            <v>září</v>
          </cell>
          <cell r="C40">
            <v>156330707</v>
          </cell>
          <cell r="D40">
            <v>24440596</v>
          </cell>
          <cell r="E40">
            <v>1203031</v>
          </cell>
          <cell r="F40">
            <v>3230</v>
          </cell>
          <cell r="G40">
            <v>181977564</v>
          </cell>
        </row>
        <row r="41">
          <cell r="A41" t="str">
            <v>říjen</v>
          </cell>
          <cell r="C41">
            <v>173980970</v>
          </cell>
          <cell r="D41">
            <v>26976745</v>
          </cell>
          <cell r="E41">
            <v>1344127</v>
          </cell>
          <cell r="F41">
            <v>3603</v>
          </cell>
          <cell r="G41">
            <v>202305445</v>
          </cell>
        </row>
        <row r="42">
          <cell r="A42" t="str">
            <v>listopad</v>
          </cell>
          <cell r="C42">
            <v>191634056</v>
          </cell>
          <cell r="D42">
            <v>29916077</v>
          </cell>
          <cell r="E42">
            <v>1483096</v>
          </cell>
          <cell r="F42">
            <v>3963</v>
          </cell>
          <cell r="G42">
            <v>223037192</v>
          </cell>
        </row>
        <row r="43">
          <cell r="A43" t="str">
            <v>prosinec</v>
          </cell>
          <cell r="C43">
            <v>208274949.23958999</v>
          </cell>
          <cell r="D43">
            <v>32609042.811330002</v>
          </cell>
          <cell r="E43">
            <v>1624239.7298600001</v>
          </cell>
          <cell r="F43">
            <v>4342.29</v>
          </cell>
          <cell r="G43">
            <v>0</v>
          </cell>
        </row>
        <row r="44">
          <cell r="A44">
            <v>2003</v>
          </cell>
        </row>
        <row r="45">
          <cell r="A45" t="str">
            <v xml:space="preserve">Zdroj: Bilance dávkových výdajů ČSSZ 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38560553.615850002</v>
          </cell>
          <cell r="D46">
            <v>6094215.745000001</v>
          </cell>
          <cell r="E46">
            <v>262151.35200000001</v>
          </cell>
          <cell r="F46">
            <v>775.99199999999996</v>
          </cell>
          <cell r="G46">
            <v>44917696.704850003</v>
          </cell>
        </row>
        <row r="47">
          <cell r="A47" t="str">
            <v>březen</v>
          </cell>
          <cell r="C47">
            <v>55279887.829049997</v>
          </cell>
          <cell r="D47">
            <v>9637886.0950000025</v>
          </cell>
          <cell r="E47">
            <v>398706.2501</v>
          </cell>
          <cell r="F47">
            <v>1215.0819999999999</v>
          </cell>
          <cell r="G47">
            <v>65317695.256150007</v>
          </cell>
        </row>
        <row r="48">
          <cell r="A48" t="str">
            <v>duben</v>
          </cell>
          <cell r="C48">
            <v>75933977.550029993</v>
          </cell>
          <cell r="D48">
            <v>13425562.393999999</v>
          </cell>
          <cell r="E48">
            <v>536530.56969000003</v>
          </cell>
          <cell r="F48">
            <v>1684.5149999999999</v>
          </cell>
          <cell r="G48">
            <v>89897755.028719991</v>
          </cell>
        </row>
        <row r="49">
          <cell r="A49" t="str">
            <v>květen</v>
          </cell>
          <cell r="C49">
            <v>91347237.823699996</v>
          </cell>
          <cell r="D49">
            <v>16289592.305</v>
          </cell>
          <cell r="E49">
            <v>673592.88182000001</v>
          </cell>
          <cell r="F49">
            <v>2245.4789999999998</v>
          </cell>
          <cell r="G49">
            <v>108312668.48951998</v>
          </cell>
        </row>
        <row r="50">
          <cell r="A50" t="str">
            <v>červen</v>
          </cell>
          <cell r="C50">
            <v>109536780.84178001</v>
          </cell>
          <cell r="D50">
            <v>18843553.020999998</v>
          </cell>
          <cell r="E50">
            <v>813478.95515000005</v>
          </cell>
          <cell r="F50">
            <v>2695.9639999999999</v>
          </cell>
          <cell r="G50">
            <v>129196508.78193</v>
          </cell>
        </row>
        <row r="51">
          <cell r="A51" t="str">
            <v>červenec</v>
          </cell>
          <cell r="C51">
            <v>127688544.64147</v>
          </cell>
          <cell r="D51">
            <v>21305628.256999999</v>
          </cell>
          <cell r="E51">
            <v>949841.54616000003</v>
          </cell>
          <cell r="F51">
            <v>3229.866</v>
          </cell>
          <cell r="G51">
            <v>149947244.31062999</v>
          </cell>
        </row>
        <row r="52">
          <cell r="A52" t="str">
            <v>srpen</v>
          </cell>
          <cell r="C52">
            <v>145843817.07422</v>
          </cell>
          <cell r="D52">
            <v>23679430.763</v>
          </cell>
          <cell r="E52">
            <v>1086703.8229400001</v>
          </cell>
          <cell r="F52">
            <v>3671.4160000000002</v>
          </cell>
          <cell r="G52">
            <v>170613623.07616001</v>
          </cell>
        </row>
        <row r="53">
          <cell r="A53" t="str">
            <v>září</v>
          </cell>
          <cell r="C53">
            <v>164053230.63045001</v>
          </cell>
          <cell r="D53">
            <v>26068910.791999999</v>
          </cell>
          <cell r="E53">
            <v>1223177.72052</v>
          </cell>
          <cell r="F53">
            <v>4150.1779999999999</v>
          </cell>
          <cell r="G53">
            <v>191349469.32097</v>
          </cell>
        </row>
        <row r="54">
          <cell r="A54" t="str">
            <v>říjen</v>
          </cell>
          <cell r="C54">
            <v>183624553.98976001</v>
          </cell>
          <cell r="D54">
            <v>28622326.391999997</v>
          </cell>
          <cell r="E54">
            <v>1360251.26657</v>
          </cell>
          <cell r="F54">
            <v>4613.134</v>
          </cell>
          <cell r="G54">
            <v>213611744.78233001</v>
          </cell>
        </row>
        <row r="55">
          <cell r="A55" t="str">
            <v>listopad</v>
          </cell>
          <cell r="C55">
            <v>200739434.03347999</v>
          </cell>
          <cell r="D55">
            <v>31565178.503000002</v>
          </cell>
          <cell r="E55">
            <v>1499434.63109</v>
          </cell>
          <cell r="F55">
            <v>5078.6260000000002</v>
          </cell>
          <cell r="G55">
            <v>233809125.79356995</v>
          </cell>
        </row>
        <row r="56">
          <cell r="A56" t="str">
            <v>prosinec</v>
          </cell>
          <cell r="C56">
            <v>220323276.70396999</v>
          </cell>
          <cell r="D56">
            <v>34306557.634999998</v>
          </cell>
          <cell r="E56">
            <v>1641634.63109</v>
          </cell>
          <cell r="F56">
            <v>5590.6639999999998</v>
          </cell>
          <cell r="G56">
            <v>256277059.63405997</v>
          </cell>
        </row>
        <row r="57">
          <cell r="A57">
            <v>2004</v>
          </cell>
        </row>
        <row r="58">
          <cell r="A58" t="str">
            <v xml:space="preserve">Zdroj: Bilance dávkových výdajů ČSSZ 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36167169.703050002</v>
          </cell>
          <cell r="D59">
            <v>5741070.8969999999</v>
          </cell>
          <cell r="E59">
            <v>249131.16059000001</v>
          </cell>
          <cell r="F59">
            <v>917.40800000000002</v>
          </cell>
          <cell r="G59">
            <v>42158289.168640003</v>
          </cell>
        </row>
        <row r="60">
          <cell r="A60" t="str">
            <v>Schválený rozpočet 2003</v>
          </cell>
          <cell r="C60">
            <v>54942404.932520002</v>
          </cell>
          <cell r="D60">
            <v>8524202.1980000008</v>
          </cell>
          <cell r="E60">
            <v>390251.78021</v>
          </cell>
          <cell r="F60">
            <v>1281.0439999999999</v>
          </cell>
          <cell r="G60">
            <v>63858139.954730004</v>
          </cell>
        </row>
        <row r="61">
          <cell r="A61" t="str">
            <v>duben</v>
          </cell>
          <cell r="C61">
            <v>220050231</v>
          </cell>
          <cell r="D61">
            <v>34080300</v>
          </cell>
          <cell r="E61">
            <v>1844750</v>
          </cell>
          <cell r="F61">
            <v>4500</v>
          </cell>
          <cell r="G61">
            <v>255979781</v>
          </cell>
        </row>
        <row r="62">
          <cell r="A62" t="str">
            <v>Původní odhad MPSV</v>
          </cell>
          <cell r="C62">
            <v>92805923.086109996</v>
          </cell>
          <cell r="D62">
            <v>13589887.091</v>
          </cell>
          <cell r="E62">
            <v>679225.66792000004</v>
          </cell>
          <cell r="F62">
            <v>2158.7489999999998</v>
          </cell>
          <cell r="G62">
            <v>0</v>
          </cell>
        </row>
        <row r="63">
          <cell r="A63" t="str">
            <v>červen</v>
          </cell>
          <cell r="C63">
            <v>114221221.664</v>
          </cell>
          <cell r="D63">
            <v>16009328.642999999</v>
          </cell>
          <cell r="E63">
            <v>820678.81221</v>
          </cell>
          <cell r="F63">
            <v>2579.7889999999998</v>
          </cell>
          <cell r="G63">
            <v>0</v>
          </cell>
        </row>
        <row r="64">
          <cell r="A64" t="str">
            <v>červenec</v>
          </cell>
          <cell r="C64">
            <v>130545425.78230999</v>
          </cell>
          <cell r="D64">
            <v>18276885.274000004</v>
          </cell>
          <cell r="E64">
            <v>962122.70955000003</v>
          </cell>
          <cell r="F64">
            <v>2996.2510000000002</v>
          </cell>
          <cell r="G64">
            <v>0</v>
          </cell>
        </row>
        <row r="65">
          <cell r="A65" t="str">
            <v>srpen</v>
          </cell>
          <cell r="C65">
            <v>149420359.08047</v>
          </cell>
          <cell r="D65">
            <v>20393452.647999998</v>
          </cell>
          <cell r="E65">
            <v>1102472.5392</v>
          </cell>
          <cell r="F65">
            <v>3405.1990000000001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226813449</v>
          </cell>
          <cell r="D69">
            <v>31047238</v>
          </cell>
          <cell r="E69">
            <v>1844000</v>
          </cell>
          <cell r="F69">
            <v>6000</v>
          </cell>
          <cell r="G69">
            <v>259710687</v>
          </cell>
        </row>
        <row r="71">
          <cell r="A71" t="str">
            <v xml:space="preserve">Zdroj: Bilance dávkových výdajů ČSSZ </v>
          </cell>
        </row>
        <row r="73">
          <cell r="A73" t="str">
            <v>Schválený rozpočet 2003</v>
          </cell>
        </row>
        <row r="74">
          <cell r="C74">
            <v>220050231</v>
          </cell>
          <cell r="D74">
            <v>34080300</v>
          </cell>
          <cell r="E74">
            <v>1844750</v>
          </cell>
          <cell r="F74">
            <v>4500</v>
          </cell>
          <cell r="G74">
            <v>255979781</v>
          </cell>
        </row>
        <row r="75">
          <cell r="A75" t="str">
            <v>Původní odhad MPSV</v>
          </cell>
        </row>
        <row r="76">
          <cell r="G76">
            <v>2654958</v>
          </cell>
          <cell r="H76" t="str">
            <v>jednorázový příspěvek (červen 2004)</v>
          </cell>
        </row>
        <row r="77">
          <cell r="G77">
            <v>133708766.90821001</v>
          </cell>
          <cell r="H77" t="str">
            <v>celkem se zálohami poštám, cizině a pokladnou</v>
          </cell>
        </row>
        <row r="78">
          <cell r="G78">
            <v>2657864</v>
          </cell>
          <cell r="H78" t="str">
            <v>jednorázový příspěvek (červenec 2004)</v>
          </cell>
        </row>
        <row r="79">
          <cell r="G79">
            <v>152445294.01685998</v>
          </cell>
          <cell r="H79" t="str">
            <v>celkem se zálohami poštám, cizině a pokladnou</v>
          </cell>
        </row>
        <row r="80">
          <cell r="G80">
            <v>2674843</v>
          </cell>
          <cell r="H80" t="str">
            <v>jednorázový příspěvek (srpen 2004)</v>
          </cell>
        </row>
        <row r="81">
          <cell r="G81">
            <v>173594532.46667001</v>
          </cell>
          <cell r="H81" t="str">
            <v>celkem se zálohami poštám, cizině a pokladnou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Bilance_plneni_A"/>
    </sheetNames>
    <definedNames>
      <definedName name="PRIJ_M" refersTo="='B_prij_m'!$A$1:$H$65536"/>
      <definedName name="VYDAJ_M" refersTo="='B_vyd_m'!$A$1:$H$65536"/>
    </definedNames>
    <sheetDataSet>
      <sheetData sheetId="0"/>
      <sheetData sheetId="1"/>
      <sheetData sheetId="2"/>
      <sheetData sheetId="3"/>
      <sheetData sheetId="4"/>
      <sheetData sheetId="5">
        <row r="2">
          <cell r="A2" t="str">
            <v>Dávkové příjmy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12161931</v>
          </cell>
          <cell r="D7">
            <v>1994083</v>
          </cell>
          <cell r="E7">
            <v>1682779</v>
          </cell>
          <cell r="F7">
            <v>335</v>
          </cell>
          <cell r="G7">
            <v>15839128</v>
          </cell>
        </row>
        <row r="8">
          <cell r="A8" t="str">
            <v>březen</v>
          </cell>
          <cell r="C8">
            <v>12275435</v>
          </cell>
          <cell r="D8">
            <v>2027458</v>
          </cell>
          <cell r="E8">
            <v>1698587</v>
          </cell>
          <cell r="F8">
            <v>218</v>
          </cell>
          <cell r="G8">
            <v>16001698</v>
          </cell>
        </row>
        <row r="9">
          <cell r="A9" t="str">
            <v>duben</v>
          </cell>
          <cell r="C9">
            <v>12771819</v>
          </cell>
          <cell r="D9">
            <v>2113293</v>
          </cell>
          <cell r="E9">
            <v>1767248</v>
          </cell>
          <cell r="F9">
            <v>159</v>
          </cell>
          <cell r="G9">
            <v>16652519</v>
          </cell>
        </row>
        <row r="10">
          <cell r="A10" t="str">
            <v>květen</v>
          </cell>
          <cell r="C10">
            <v>13122001</v>
          </cell>
          <cell r="D10">
            <v>2169453</v>
          </cell>
          <cell r="E10">
            <v>1815578</v>
          </cell>
          <cell r="F10">
            <v>213</v>
          </cell>
          <cell r="G10">
            <v>17107245</v>
          </cell>
        </row>
        <row r="11">
          <cell r="A11" t="str">
            <v>červen</v>
          </cell>
          <cell r="C11">
            <v>14637630</v>
          </cell>
          <cell r="D11">
            <v>2132649</v>
          </cell>
          <cell r="E11">
            <v>2025548</v>
          </cell>
          <cell r="F11">
            <v>428</v>
          </cell>
          <cell r="G11">
            <v>18796255</v>
          </cell>
        </row>
        <row r="12">
          <cell r="A12" t="str">
            <v>červenec</v>
          </cell>
          <cell r="C12">
            <v>13801563</v>
          </cell>
          <cell r="D12">
            <v>2562979</v>
          </cell>
          <cell r="E12">
            <v>1918251</v>
          </cell>
          <cell r="F12">
            <v>-19</v>
          </cell>
          <cell r="G12">
            <v>18282774</v>
          </cell>
        </row>
        <row r="13">
          <cell r="A13" t="str">
            <v>srpen</v>
          </cell>
          <cell r="C13">
            <v>13830170</v>
          </cell>
          <cell r="D13">
            <v>2255666</v>
          </cell>
          <cell r="E13">
            <v>1905590</v>
          </cell>
          <cell r="F13">
            <v>131</v>
          </cell>
          <cell r="G13">
            <v>17991557</v>
          </cell>
        </row>
        <row r="14">
          <cell r="A14" t="str">
            <v>září</v>
          </cell>
          <cell r="C14">
            <v>13466659</v>
          </cell>
          <cell r="D14">
            <v>2216560</v>
          </cell>
          <cell r="E14">
            <v>1863497</v>
          </cell>
          <cell r="F14">
            <v>174</v>
          </cell>
          <cell r="G14">
            <v>17546890</v>
          </cell>
        </row>
        <row r="15">
          <cell r="A15" t="str">
            <v>říjen</v>
          </cell>
          <cell r="C15">
            <v>13742394</v>
          </cell>
          <cell r="D15">
            <v>2263079</v>
          </cell>
          <cell r="E15">
            <v>1901713</v>
          </cell>
          <cell r="F15">
            <v>707</v>
          </cell>
          <cell r="G15">
            <v>17907893</v>
          </cell>
        </row>
        <row r="16">
          <cell r="A16" t="str">
            <v>listopad</v>
          </cell>
          <cell r="C16">
            <v>14353335</v>
          </cell>
          <cell r="D16">
            <v>2365014</v>
          </cell>
          <cell r="E16">
            <v>1986145</v>
          </cell>
          <cell r="F16">
            <v>400</v>
          </cell>
          <cell r="G16">
            <v>18704894</v>
          </cell>
        </row>
        <row r="17">
          <cell r="A17" t="str">
            <v>prosinec</v>
          </cell>
          <cell r="C17">
            <v>17131024</v>
          </cell>
          <cell r="D17">
            <v>2828243</v>
          </cell>
          <cell r="E17">
            <v>2370625</v>
          </cell>
          <cell r="F17">
            <v>235</v>
          </cell>
          <cell r="G17">
            <v>22330127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13488846</v>
          </cell>
          <cell r="D20">
            <v>1939126</v>
          </cell>
          <cell r="E20">
            <v>1866539</v>
          </cell>
          <cell r="F20">
            <v>309</v>
          </cell>
          <cell r="G20">
            <v>17294820</v>
          </cell>
        </row>
        <row r="21">
          <cell r="A21" t="str">
            <v>březen</v>
          </cell>
          <cell r="C21">
            <v>13257078</v>
          </cell>
          <cell r="D21">
            <v>2464661</v>
          </cell>
          <cell r="E21">
            <v>1834098</v>
          </cell>
          <cell r="F21">
            <v>221</v>
          </cell>
          <cell r="G21">
            <v>17556058</v>
          </cell>
        </row>
        <row r="22">
          <cell r="A22" t="str">
            <v>duben</v>
          </cell>
          <cell r="C22">
            <v>14135288</v>
          </cell>
          <cell r="D22">
            <v>2327665</v>
          </cell>
          <cell r="E22">
            <v>1955985</v>
          </cell>
          <cell r="F22">
            <v>111</v>
          </cell>
          <cell r="G22">
            <v>18419049</v>
          </cell>
        </row>
        <row r="23">
          <cell r="A23" t="str">
            <v>květen</v>
          </cell>
          <cell r="C23">
            <v>14277416</v>
          </cell>
          <cell r="D23">
            <v>2348867</v>
          </cell>
          <cell r="E23">
            <v>1975456</v>
          </cell>
          <cell r="F23">
            <v>210</v>
          </cell>
          <cell r="G23">
            <v>18601949</v>
          </cell>
        </row>
        <row r="24">
          <cell r="A24" t="str">
            <v>červen</v>
          </cell>
          <cell r="C24">
            <v>16133625</v>
          </cell>
          <cell r="D24">
            <v>2660930</v>
          </cell>
          <cell r="E24">
            <v>2232544</v>
          </cell>
          <cell r="F24">
            <v>347</v>
          </cell>
          <cell r="G24">
            <v>21027446</v>
          </cell>
        </row>
        <row r="25">
          <cell r="A25" t="str">
            <v>červenec</v>
          </cell>
          <cell r="C25">
            <v>15017071</v>
          </cell>
          <cell r="D25">
            <v>2323157</v>
          </cell>
          <cell r="E25">
            <v>2078151</v>
          </cell>
          <cell r="F25">
            <v>181</v>
          </cell>
          <cell r="G25">
            <v>19418560</v>
          </cell>
        </row>
        <row r="26">
          <cell r="A26" t="str">
            <v>srpen</v>
          </cell>
          <cell r="C26">
            <v>15227953</v>
          </cell>
          <cell r="D26">
            <v>2636359</v>
          </cell>
          <cell r="E26">
            <v>2107204</v>
          </cell>
          <cell r="F26">
            <v>175</v>
          </cell>
          <cell r="G26">
            <v>19971691</v>
          </cell>
        </row>
        <row r="27">
          <cell r="A27" t="str">
            <v>září</v>
          </cell>
          <cell r="C27">
            <v>14467912</v>
          </cell>
          <cell r="D27">
            <v>2209407</v>
          </cell>
          <cell r="E27">
            <v>2001669</v>
          </cell>
          <cell r="F27">
            <v>265</v>
          </cell>
          <cell r="G27">
            <v>18679253</v>
          </cell>
        </row>
        <row r="28">
          <cell r="A28" t="str">
            <v>říjen</v>
          </cell>
          <cell r="C28">
            <v>14794162</v>
          </cell>
          <cell r="D28">
            <v>2615053</v>
          </cell>
          <cell r="E28">
            <v>2046738</v>
          </cell>
          <cell r="F28">
            <v>211</v>
          </cell>
          <cell r="G28">
            <v>19456164</v>
          </cell>
        </row>
        <row r="29">
          <cell r="A29" t="str">
            <v>listopad</v>
          </cell>
          <cell r="C29">
            <v>15492084</v>
          </cell>
          <cell r="D29">
            <v>2552925</v>
          </cell>
          <cell r="E29">
            <v>2143541</v>
          </cell>
          <cell r="F29">
            <v>444</v>
          </cell>
          <cell r="G29">
            <v>20188994</v>
          </cell>
        </row>
        <row r="30">
          <cell r="A30" t="str">
            <v>prosinec</v>
          </cell>
          <cell r="C30">
            <v>18207066</v>
          </cell>
          <cell r="D30">
            <v>2977618</v>
          </cell>
          <cell r="E30">
            <v>2519363</v>
          </cell>
          <cell r="F30">
            <v>397</v>
          </cell>
          <cell r="G30">
            <v>23704444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únor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březen</v>
          </cell>
          <cell r="C34">
            <v>14619620</v>
          </cell>
          <cell r="D34">
            <v>2365889</v>
          </cell>
          <cell r="E34">
            <v>2022878</v>
          </cell>
          <cell r="F34">
            <v>886</v>
          </cell>
          <cell r="G34">
            <v>19009273</v>
          </cell>
        </row>
        <row r="35">
          <cell r="A35" t="str">
            <v>duben</v>
          </cell>
          <cell r="C35">
            <v>15051257</v>
          </cell>
          <cell r="D35">
            <v>2407959</v>
          </cell>
          <cell r="E35">
            <v>2082566</v>
          </cell>
          <cell r="F35">
            <v>333</v>
          </cell>
          <cell r="G35">
            <v>19542115</v>
          </cell>
        </row>
        <row r="36">
          <cell r="A36" t="str">
            <v>květen</v>
          </cell>
          <cell r="C36">
            <v>15902117</v>
          </cell>
          <cell r="D36">
            <v>2639944</v>
          </cell>
          <cell r="E36">
            <v>2200281</v>
          </cell>
          <cell r="F36">
            <v>428</v>
          </cell>
          <cell r="G36">
            <v>20742770</v>
          </cell>
        </row>
        <row r="37">
          <cell r="A37" t="str">
            <v>červen</v>
          </cell>
          <cell r="C37">
            <v>17029591</v>
          </cell>
          <cell r="D37">
            <v>2738351</v>
          </cell>
          <cell r="E37">
            <v>2356544</v>
          </cell>
          <cell r="F37">
            <v>3041</v>
          </cell>
          <cell r="G37">
            <v>22127527</v>
          </cell>
        </row>
        <row r="38">
          <cell r="A38" t="str">
            <v>červenec</v>
          </cell>
          <cell r="C38">
            <v>16208415</v>
          </cell>
          <cell r="D38">
            <v>2665037</v>
          </cell>
          <cell r="E38">
            <v>2242865</v>
          </cell>
          <cell r="F38">
            <v>194</v>
          </cell>
          <cell r="G38">
            <v>21116511</v>
          </cell>
        </row>
        <row r="39">
          <cell r="A39" t="str">
            <v>srpen</v>
          </cell>
          <cell r="C39">
            <v>15958651</v>
          </cell>
          <cell r="D39">
            <v>2600360</v>
          </cell>
          <cell r="E39">
            <v>2208389</v>
          </cell>
          <cell r="F39">
            <v>1018</v>
          </cell>
          <cell r="G39">
            <v>20768418</v>
          </cell>
        </row>
        <row r="40">
          <cell r="A40" t="str">
            <v>září</v>
          </cell>
          <cell r="C40">
            <v>15266120</v>
          </cell>
          <cell r="D40">
            <v>2578336</v>
          </cell>
          <cell r="E40">
            <v>2112549</v>
          </cell>
          <cell r="F40">
            <v>-1874</v>
          </cell>
          <cell r="G40">
            <v>19955131</v>
          </cell>
        </row>
        <row r="41">
          <cell r="A41" t="str">
            <v>říjen</v>
          </cell>
          <cell r="C41">
            <v>15534650</v>
          </cell>
          <cell r="D41">
            <v>2567083</v>
          </cell>
          <cell r="E41">
            <v>2149483</v>
          </cell>
          <cell r="F41">
            <v>223</v>
          </cell>
          <cell r="G41">
            <v>20251439</v>
          </cell>
        </row>
        <row r="42">
          <cell r="A42" t="str">
            <v>listopad</v>
          </cell>
          <cell r="C42">
            <v>16209858</v>
          </cell>
          <cell r="D42">
            <v>2657056</v>
          </cell>
          <cell r="E42">
            <v>2242977</v>
          </cell>
          <cell r="F42">
            <v>523</v>
          </cell>
          <cell r="G42">
            <v>21110414</v>
          </cell>
        </row>
        <row r="43">
          <cell r="A43" t="str">
            <v>prosinec</v>
          </cell>
          <cell r="C43">
            <v>19598397.295700014</v>
          </cell>
          <cell r="D43">
            <v>3203720.78125</v>
          </cell>
          <cell r="E43">
            <v>2711635.4105399996</v>
          </cell>
          <cell r="F43">
            <v>1014.8558999999996</v>
          </cell>
          <cell r="G43">
            <v>25514768.343389988</v>
          </cell>
        </row>
        <row r="44">
          <cell r="A44">
            <v>2003</v>
          </cell>
        </row>
        <row r="45">
          <cell r="A45" t="str">
            <v>leden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15285777.430780001</v>
          </cell>
          <cell r="D46">
            <v>2520004.3322999994</v>
          </cell>
          <cell r="E46">
            <v>2115032.9147399999</v>
          </cell>
          <cell r="F46">
            <v>786.26619999999991</v>
          </cell>
          <cell r="G46">
            <v>19921600.944020007</v>
          </cell>
        </row>
        <row r="47">
          <cell r="A47" t="str">
            <v>březen</v>
          </cell>
          <cell r="C47">
            <v>15464154.530159999</v>
          </cell>
          <cell r="D47">
            <v>2530614.1606900003</v>
          </cell>
          <cell r="E47">
            <v>2139769.0267099999</v>
          </cell>
          <cell r="F47">
            <v>902.64569000000006</v>
          </cell>
          <cell r="G47">
            <v>20135440.363249987</v>
          </cell>
        </row>
        <row r="48">
          <cell r="A48" t="str">
            <v>duben</v>
          </cell>
          <cell r="C48">
            <v>15584377.002640001</v>
          </cell>
          <cell r="D48">
            <v>2566448.3798300009</v>
          </cell>
          <cell r="E48">
            <v>2156294.5543099996</v>
          </cell>
          <cell r="F48">
            <v>631.05180999999993</v>
          </cell>
          <cell r="G48">
            <v>20307750.98859001</v>
          </cell>
        </row>
        <row r="49">
          <cell r="A49" t="str">
            <v>květen</v>
          </cell>
          <cell r="C49">
            <v>16231193.112430006</v>
          </cell>
          <cell r="D49">
            <v>2603628.2254399993</v>
          </cell>
          <cell r="E49">
            <v>2245888.4968699999</v>
          </cell>
          <cell r="F49">
            <v>972.06079</v>
          </cell>
          <cell r="G49">
            <v>21081681.89553</v>
          </cell>
        </row>
        <row r="50">
          <cell r="A50" t="str">
            <v>červen</v>
          </cell>
          <cell r="C50">
            <v>18019446.972690001</v>
          </cell>
          <cell r="D50">
            <v>3010488.9753300007</v>
          </cell>
          <cell r="E50">
            <v>2493334.9858900011</v>
          </cell>
          <cell r="F50">
            <v>538.32263000000012</v>
          </cell>
          <cell r="G50">
            <v>23523809.25654</v>
          </cell>
        </row>
        <row r="51">
          <cell r="A51" t="str">
            <v>červenec</v>
          </cell>
          <cell r="C51">
            <v>17159541.194619998</v>
          </cell>
          <cell r="D51">
            <v>2821805.9930600002</v>
          </cell>
          <cell r="E51">
            <v>2374157.8289899994</v>
          </cell>
          <cell r="F51">
            <v>643.89426000000003</v>
          </cell>
          <cell r="G51">
            <v>22356148.910929993</v>
          </cell>
        </row>
        <row r="52">
          <cell r="A52" t="str">
            <v>srpen</v>
          </cell>
          <cell r="C52">
            <v>16945713.01936999</v>
          </cell>
          <cell r="D52">
            <v>2782900.1075999998</v>
          </cell>
          <cell r="E52">
            <v>2344860.0260200016</v>
          </cell>
          <cell r="F52">
            <v>374.24875999999949</v>
          </cell>
          <cell r="G52">
            <v>22073847.401750028</v>
          </cell>
        </row>
        <row r="53">
          <cell r="A53" t="str">
            <v>září</v>
          </cell>
          <cell r="C53">
            <v>16329478.059910014</v>
          </cell>
          <cell r="D53">
            <v>2677990.3807699978</v>
          </cell>
          <cell r="E53">
            <v>2259398.0054700002</v>
          </cell>
          <cell r="F53">
            <v>531.4950800000006</v>
          </cell>
          <cell r="G53">
            <v>21267397.941229969</v>
          </cell>
        </row>
        <row r="54">
          <cell r="A54" t="str">
            <v>říjen</v>
          </cell>
          <cell r="C54">
            <v>16719341.030990005</v>
          </cell>
          <cell r="D54">
            <v>2741145.2488700002</v>
          </cell>
          <cell r="E54">
            <v>2313416.7713899985</v>
          </cell>
          <cell r="F54">
            <v>784.72913999999946</v>
          </cell>
          <cell r="G54">
            <v>21774687.780389994</v>
          </cell>
        </row>
        <row r="55">
          <cell r="A55" t="str">
            <v>listopad</v>
          </cell>
          <cell r="C55">
            <v>16999911.852579981</v>
          </cell>
          <cell r="D55">
            <v>2787282.1001800001</v>
          </cell>
          <cell r="E55">
            <v>2352131.1831899993</v>
          </cell>
          <cell r="F55">
            <v>335.89867000000049</v>
          </cell>
          <cell r="G55">
            <v>22139661.034620017</v>
          </cell>
        </row>
        <row r="56">
          <cell r="A56" t="str">
            <v>prosinec</v>
          </cell>
          <cell r="C56">
            <v>20799432.833840013</v>
          </cell>
          <cell r="D56">
            <v>3409888.274240002</v>
          </cell>
          <cell r="E56">
            <v>2877644.5703100003</v>
          </cell>
          <cell r="F56">
            <v>982.05148999999983</v>
          </cell>
          <cell r="G56">
            <v>27087947.729880005</v>
          </cell>
        </row>
        <row r="57">
          <cell r="A57">
            <v>2004</v>
          </cell>
        </row>
        <row r="58">
          <cell r="A58" t="str">
            <v>leden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17424351.49281</v>
          </cell>
          <cell r="D59">
            <v>2627298.2304600002</v>
          </cell>
          <cell r="E59">
            <v>995013.29034000007</v>
          </cell>
          <cell r="F59">
            <v>541.46141999999998</v>
          </cell>
          <cell r="G59">
            <v>21047204.475029998</v>
          </cell>
        </row>
        <row r="60">
          <cell r="A60" t="str">
            <v>březen</v>
          </cell>
          <cell r="C60">
            <v>18893418.954829998</v>
          </cell>
          <cell r="D60">
            <v>2895794.8341599992</v>
          </cell>
          <cell r="E60">
            <v>1078871.79012</v>
          </cell>
          <cell r="F60">
            <v>1334.2921899999999</v>
          </cell>
          <cell r="G60">
            <v>22869419.871300004</v>
          </cell>
        </row>
        <row r="61">
          <cell r="A61" t="str">
            <v>duben</v>
          </cell>
          <cell r="C61">
            <v>18892180.035410002</v>
          </cell>
          <cell r="D61">
            <v>2880925.4687099997</v>
          </cell>
          <cell r="E61">
            <v>1078833.0141000003</v>
          </cell>
          <cell r="F61">
            <v>524.56606000000011</v>
          </cell>
          <cell r="G61">
            <v>22852463.084279999</v>
          </cell>
        </row>
        <row r="62">
          <cell r="A62" t="str">
            <v>květen</v>
          </cell>
          <cell r="C62">
            <v>18811596.16257</v>
          </cell>
          <cell r="D62">
            <v>2844223.9769900013</v>
          </cell>
          <cell r="E62">
            <v>1074178.6530099995</v>
          </cell>
          <cell r="F62">
            <v>887.19489000000021</v>
          </cell>
          <cell r="G62">
            <v>22730885.987459987</v>
          </cell>
        </row>
        <row r="63">
          <cell r="A63" t="str">
            <v>červen</v>
          </cell>
          <cell r="C63">
            <v>19889842.809450001</v>
          </cell>
          <cell r="D63">
            <v>2974743.0339100007</v>
          </cell>
          <cell r="E63">
            <v>1135801.8711200003</v>
          </cell>
          <cell r="F63">
            <v>713.79235000000017</v>
          </cell>
          <cell r="G63">
            <v>24001101.506830007</v>
          </cell>
        </row>
        <row r="64">
          <cell r="A64" t="str">
            <v>červenec</v>
          </cell>
          <cell r="C64">
            <v>19772207.048460007</v>
          </cell>
          <cell r="D64">
            <v>3015125.7359699979</v>
          </cell>
          <cell r="E64">
            <v>1129175.5226199999</v>
          </cell>
          <cell r="F64">
            <v>618.71378999999979</v>
          </cell>
          <cell r="G64">
            <v>23917127.020840019</v>
          </cell>
        </row>
        <row r="65">
          <cell r="A65" t="str">
            <v>srpen</v>
          </cell>
          <cell r="C65">
            <v>19741373.312830001</v>
          </cell>
          <cell r="D65">
            <v>2979058.6806600019</v>
          </cell>
          <cell r="E65">
            <v>1127387.3337699994</v>
          </cell>
          <cell r="F65">
            <v>608.74863000000005</v>
          </cell>
          <cell r="G65">
            <v>23848428.075890005</v>
          </cell>
        </row>
        <row r="66">
          <cell r="A66" t="str">
            <v>září</v>
          </cell>
          <cell r="C66">
            <v>18992393.306160003</v>
          </cell>
          <cell r="D66">
            <v>2869070.6798800007</v>
          </cell>
          <cell r="E66">
            <v>1084558.4210900012</v>
          </cell>
          <cell r="F66">
            <v>752.63263000000006</v>
          </cell>
          <cell r="G66">
            <v>22946775.039759994</v>
          </cell>
        </row>
        <row r="67">
          <cell r="A67" t="str">
            <v>říjen</v>
          </cell>
          <cell r="C67">
            <v>19285157.629909992</v>
          </cell>
          <cell r="D67">
            <v>2916650.8459299989</v>
          </cell>
          <cell r="E67">
            <v>1101266.2899699993</v>
          </cell>
          <cell r="F67">
            <v>4936.4990299999999</v>
          </cell>
          <cell r="G67">
            <v>23308011.264839977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příjmů ČSSZ - platby</v>
          </cell>
          <cell r="C71">
            <v>21209889.14556</v>
          </cell>
          <cell r="D71">
            <v>3226983.4330600002</v>
          </cell>
          <cell r="E71">
            <v>1211242.5784499999</v>
          </cell>
          <cell r="F71">
            <v>710.06056000000001</v>
          </cell>
          <cell r="G71">
            <v>25648825.217630003</v>
          </cell>
        </row>
        <row r="72">
          <cell r="A72" t="str">
            <v>únor</v>
          </cell>
          <cell r="C72">
            <v>18675839.908209998</v>
          </cell>
          <cell r="D72">
            <v>2834345.5692799999</v>
          </cell>
          <cell r="E72">
            <v>1066413.9428300001</v>
          </cell>
          <cell r="F72">
            <v>649.54807999999991</v>
          </cell>
          <cell r="G72">
            <v>22577248.96839999</v>
          </cell>
        </row>
        <row r="73">
          <cell r="A73" t="str">
            <v>březen</v>
          </cell>
          <cell r="C73">
            <v>19130925.252939999</v>
          </cell>
          <cell r="D73">
            <v>2849278.1746399999</v>
          </cell>
          <cell r="E73">
            <v>1092399.6631100001</v>
          </cell>
          <cell r="F73">
            <v>475.35455999999999</v>
          </cell>
          <cell r="G73">
            <v>23073078.445249997</v>
          </cell>
        </row>
        <row r="74">
          <cell r="A74" t="str">
            <v>duben</v>
          </cell>
          <cell r="C74">
            <v>20002357.41939</v>
          </cell>
          <cell r="D74">
            <v>3040410.2205699999</v>
          </cell>
          <cell r="E74">
            <v>1142225.4929299997</v>
          </cell>
          <cell r="F74">
            <v>732.53442999999993</v>
          </cell>
          <cell r="G74">
            <v>24185725.667320013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příjmů ČSSZ - platby</v>
          </cell>
        </row>
      </sheetData>
      <sheetData sheetId="6"/>
      <sheetData sheetId="7">
        <row r="2">
          <cell r="A2" t="str">
            <v>Dávkové výdaje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15008874</v>
          </cell>
          <cell r="D7">
            <v>3162499</v>
          </cell>
          <cell r="E7">
            <v>113006</v>
          </cell>
          <cell r="F7">
            <v>339</v>
          </cell>
          <cell r="G7">
            <v>18284718</v>
          </cell>
        </row>
        <row r="8">
          <cell r="A8" t="str">
            <v>březen</v>
          </cell>
          <cell r="C8">
            <v>16230210</v>
          </cell>
          <cell r="D8">
            <v>2891676</v>
          </cell>
          <cell r="E8">
            <v>112447</v>
          </cell>
          <cell r="F8">
            <v>293</v>
          </cell>
          <cell r="G8">
            <v>19234626</v>
          </cell>
        </row>
        <row r="9">
          <cell r="A9" t="str">
            <v>duben</v>
          </cell>
          <cell r="C9">
            <v>15021390</v>
          </cell>
          <cell r="D9">
            <v>2391124</v>
          </cell>
          <cell r="E9">
            <v>129144</v>
          </cell>
          <cell r="F9">
            <v>324</v>
          </cell>
          <cell r="G9">
            <v>17541982</v>
          </cell>
        </row>
        <row r="10">
          <cell r="A10" t="str">
            <v>květen</v>
          </cell>
          <cell r="C10">
            <v>13904512</v>
          </cell>
          <cell r="D10">
            <v>2152530</v>
          </cell>
          <cell r="E10">
            <v>121080</v>
          </cell>
          <cell r="F10">
            <v>303</v>
          </cell>
          <cell r="G10">
            <v>16178425</v>
          </cell>
        </row>
        <row r="11">
          <cell r="A11" t="str">
            <v>červen</v>
          </cell>
          <cell r="C11">
            <v>17358158</v>
          </cell>
          <cell r="D11">
            <v>2012527</v>
          </cell>
          <cell r="E11">
            <v>121770</v>
          </cell>
          <cell r="F11">
            <v>320</v>
          </cell>
          <cell r="G11">
            <v>19492775</v>
          </cell>
        </row>
        <row r="12">
          <cell r="A12" t="str">
            <v>červenec</v>
          </cell>
          <cell r="C12">
            <v>12594438</v>
          </cell>
          <cell r="D12">
            <v>1917453</v>
          </cell>
          <cell r="E12">
            <v>121725</v>
          </cell>
          <cell r="F12">
            <v>319</v>
          </cell>
          <cell r="G12">
            <v>14633935</v>
          </cell>
        </row>
        <row r="13">
          <cell r="A13" t="str">
            <v>srpen</v>
          </cell>
          <cell r="C13">
            <v>15064300</v>
          </cell>
          <cell r="D13">
            <v>1888830</v>
          </cell>
          <cell r="E13">
            <v>120744</v>
          </cell>
          <cell r="F13">
            <v>335</v>
          </cell>
          <cell r="G13">
            <v>17074209</v>
          </cell>
        </row>
        <row r="14">
          <cell r="A14" t="str">
            <v>září</v>
          </cell>
          <cell r="C14">
            <v>15215818</v>
          </cell>
          <cell r="D14">
            <v>1889484</v>
          </cell>
          <cell r="E14">
            <v>121405</v>
          </cell>
          <cell r="F14">
            <v>298711</v>
          </cell>
          <cell r="G14">
            <v>17525418</v>
          </cell>
        </row>
        <row r="15">
          <cell r="A15" t="str">
            <v>říjen</v>
          </cell>
          <cell r="C15">
            <v>15199199</v>
          </cell>
          <cell r="D15">
            <v>2026836</v>
          </cell>
          <cell r="E15">
            <v>124289</v>
          </cell>
          <cell r="F15">
            <v>7562</v>
          </cell>
          <cell r="G15">
            <v>17357886</v>
          </cell>
        </row>
        <row r="16">
          <cell r="A16" t="str">
            <v>listopad</v>
          </cell>
          <cell r="C16">
            <v>15423191</v>
          </cell>
          <cell r="D16">
            <v>2320464</v>
          </cell>
          <cell r="E16">
            <v>112984</v>
          </cell>
          <cell r="F16">
            <v>5909</v>
          </cell>
          <cell r="G16">
            <v>17862548</v>
          </cell>
        </row>
        <row r="17">
          <cell r="A17" t="str">
            <v>prosinec</v>
          </cell>
          <cell r="C17">
            <v>17328192</v>
          </cell>
          <cell r="D17">
            <v>2292284</v>
          </cell>
          <cell r="E17">
            <v>130409</v>
          </cell>
          <cell r="F17">
            <v>5721</v>
          </cell>
          <cell r="G17">
            <v>19756606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14771527</v>
          </cell>
          <cell r="D20">
            <v>2806783</v>
          </cell>
          <cell r="E20">
            <v>126779</v>
          </cell>
          <cell r="F20">
            <v>7535</v>
          </cell>
          <cell r="G20">
            <v>17712624</v>
          </cell>
        </row>
        <row r="21">
          <cell r="A21" t="str">
            <v>březen</v>
          </cell>
          <cell r="C21">
            <v>17754581</v>
          </cell>
          <cell r="D21">
            <v>3034583</v>
          </cell>
          <cell r="E21">
            <v>127584</v>
          </cell>
          <cell r="F21">
            <v>5805</v>
          </cell>
          <cell r="G21">
            <v>20922553</v>
          </cell>
        </row>
        <row r="22">
          <cell r="A22" t="str">
            <v>duben</v>
          </cell>
          <cell r="C22">
            <v>17512742</v>
          </cell>
          <cell r="D22">
            <v>2931296</v>
          </cell>
          <cell r="E22">
            <v>126338</v>
          </cell>
          <cell r="F22">
            <v>4987</v>
          </cell>
          <cell r="G22">
            <v>20575363</v>
          </cell>
        </row>
        <row r="23">
          <cell r="A23" t="str">
            <v>květen</v>
          </cell>
          <cell r="C23">
            <v>14953035</v>
          </cell>
          <cell r="D23">
            <v>2525155</v>
          </cell>
          <cell r="E23">
            <v>125582</v>
          </cell>
          <cell r="F23">
            <v>5132</v>
          </cell>
          <cell r="G23">
            <v>17608904</v>
          </cell>
        </row>
        <row r="24">
          <cell r="A24" t="str">
            <v>červen</v>
          </cell>
          <cell r="C24">
            <v>18735700</v>
          </cell>
          <cell r="D24">
            <v>2286838</v>
          </cell>
          <cell r="E24">
            <v>127968</v>
          </cell>
          <cell r="F24">
            <v>5111</v>
          </cell>
          <cell r="G24">
            <v>21155617</v>
          </cell>
        </row>
        <row r="25">
          <cell r="A25" t="str">
            <v>červenec</v>
          </cell>
          <cell r="C25">
            <v>13626476</v>
          </cell>
          <cell r="D25">
            <v>2165194</v>
          </cell>
          <cell r="E25">
            <v>125153</v>
          </cell>
          <cell r="F25">
            <v>4845</v>
          </cell>
          <cell r="G25">
            <v>15921668</v>
          </cell>
        </row>
        <row r="26">
          <cell r="A26" t="str">
            <v>srpen</v>
          </cell>
          <cell r="C26">
            <v>17431349</v>
          </cell>
          <cell r="D26">
            <v>2021937</v>
          </cell>
          <cell r="E26">
            <v>122883</v>
          </cell>
          <cell r="F26">
            <v>4114</v>
          </cell>
          <cell r="G26">
            <v>19580283</v>
          </cell>
        </row>
        <row r="27">
          <cell r="A27" t="str">
            <v>září</v>
          </cell>
          <cell r="C27">
            <v>15037892</v>
          </cell>
          <cell r="D27">
            <v>2031245</v>
          </cell>
          <cell r="E27">
            <v>127326</v>
          </cell>
          <cell r="F27">
            <v>-41771</v>
          </cell>
          <cell r="G27">
            <v>17154692</v>
          </cell>
        </row>
        <row r="28">
          <cell r="A28" t="str">
            <v>říjen</v>
          </cell>
          <cell r="C28">
            <v>16335061</v>
          </cell>
          <cell r="D28">
            <v>2263029</v>
          </cell>
          <cell r="E28">
            <v>137605</v>
          </cell>
          <cell r="F28">
            <v>419</v>
          </cell>
          <cell r="G28">
            <v>18736114</v>
          </cell>
        </row>
        <row r="29">
          <cell r="A29" t="str">
            <v>listopad</v>
          </cell>
          <cell r="C29">
            <v>17947181</v>
          </cell>
          <cell r="D29">
            <v>2630183</v>
          </cell>
          <cell r="E29">
            <v>131037</v>
          </cell>
          <cell r="F29">
            <v>372</v>
          </cell>
          <cell r="G29">
            <v>20708773</v>
          </cell>
        </row>
        <row r="30">
          <cell r="A30" t="str">
            <v>prosinec</v>
          </cell>
          <cell r="C30">
            <v>17253299</v>
          </cell>
          <cell r="D30">
            <v>2517025</v>
          </cell>
          <cell r="E30">
            <v>135166</v>
          </cell>
          <cell r="F30">
            <v>324</v>
          </cell>
          <cell r="G30">
            <v>19905814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2815789</v>
          </cell>
          <cell r="E32">
            <v>0</v>
          </cell>
          <cell r="F32">
            <v>0</v>
          </cell>
          <cell r="G32">
            <v>2815789</v>
          </cell>
        </row>
        <row r="33">
          <cell r="A33" t="str">
            <v>únor</v>
          </cell>
          <cell r="C33">
            <v>0</v>
          </cell>
          <cell r="D33">
            <v>3134150</v>
          </cell>
          <cell r="E33">
            <v>0</v>
          </cell>
          <cell r="F33">
            <v>0</v>
          </cell>
          <cell r="G33">
            <v>37197159</v>
          </cell>
        </row>
        <row r="34">
          <cell r="A34" t="str">
            <v>březen</v>
          </cell>
          <cell r="C34">
            <v>18797138</v>
          </cell>
          <cell r="D34">
            <v>3051650</v>
          </cell>
          <cell r="E34">
            <v>139756</v>
          </cell>
          <cell r="F34">
            <v>372</v>
          </cell>
          <cell r="G34">
            <v>21988916</v>
          </cell>
        </row>
        <row r="35">
          <cell r="A35" t="str">
            <v>duben</v>
          </cell>
          <cell r="C35">
            <v>17590630</v>
          </cell>
          <cell r="D35">
            <v>3015725</v>
          </cell>
          <cell r="E35">
            <v>139591</v>
          </cell>
          <cell r="F35">
            <v>360</v>
          </cell>
          <cell r="G35">
            <v>20746306</v>
          </cell>
        </row>
        <row r="36">
          <cell r="A36" t="str">
            <v>květen</v>
          </cell>
          <cell r="C36">
            <v>17487101</v>
          </cell>
          <cell r="D36">
            <v>2837643</v>
          </cell>
          <cell r="E36">
            <v>139960</v>
          </cell>
          <cell r="F36">
            <v>361</v>
          </cell>
          <cell r="G36">
            <v>20465065</v>
          </cell>
        </row>
        <row r="37">
          <cell r="A37" t="str">
            <v>červen</v>
          </cell>
          <cell r="C37">
            <v>17518601</v>
          </cell>
          <cell r="D37">
            <v>2500499</v>
          </cell>
          <cell r="E37">
            <v>130939</v>
          </cell>
          <cell r="F37">
            <v>366</v>
          </cell>
          <cell r="G37">
            <v>20150405</v>
          </cell>
        </row>
        <row r="38">
          <cell r="A38" t="str">
            <v>červenec</v>
          </cell>
          <cell r="C38">
            <v>16114702</v>
          </cell>
          <cell r="D38">
            <v>2422749</v>
          </cell>
          <cell r="E38">
            <v>139078</v>
          </cell>
          <cell r="F38">
            <v>368</v>
          </cell>
          <cell r="G38">
            <v>18676897</v>
          </cell>
        </row>
        <row r="39">
          <cell r="A39" t="str">
            <v>srpen</v>
          </cell>
          <cell r="C39">
            <v>17508857</v>
          </cell>
          <cell r="D39">
            <v>2321092</v>
          </cell>
          <cell r="E39">
            <v>135599</v>
          </cell>
          <cell r="F39">
            <v>355</v>
          </cell>
          <cell r="G39">
            <v>19965903</v>
          </cell>
        </row>
        <row r="40">
          <cell r="A40" t="str">
            <v>září</v>
          </cell>
          <cell r="C40">
            <v>17493582</v>
          </cell>
          <cell r="D40">
            <v>2341299</v>
          </cell>
          <cell r="E40">
            <v>135879</v>
          </cell>
          <cell r="F40">
            <v>364</v>
          </cell>
          <cell r="G40">
            <v>19971124</v>
          </cell>
        </row>
        <row r="41">
          <cell r="A41" t="str">
            <v>říjen</v>
          </cell>
          <cell r="C41">
            <v>17650263</v>
          </cell>
          <cell r="D41">
            <v>2536149</v>
          </cell>
          <cell r="E41">
            <v>141096</v>
          </cell>
          <cell r="F41">
            <v>373</v>
          </cell>
          <cell r="G41">
            <v>20327881</v>
          </cell>
        </row>
        <row r="42">
          <cell r="A42" t="str">
            <v>listopad</v>
          </cell>
          <cell r="C42">
            <v>17653086</v>
          </cell>
          <cell r="D42">
            <v>2939332</v>
          </cell>
          <cell r="E42">
            <v>138969</v>
          </cell>
          <cell r="F42">
            <v>360</v>
          </cell>
          <cell r="G42">
            <v>20731747</v>
          </cell>
        </row>
        <row r="43">
          <cell r="A43" t="str">
            <v>prosinec</v>
          </cell>
          <cell r="C43">
            <v>16640893.239589989</v>
          </cell>
          <cell r="D43">
            <v>2692965.8113300018</v>
          </cell>
          <cell r="E43">
            <v>141143.72986000008</v>
          </cell>
          <cell r="F43">
            <v>379.28999999999996</v>
          </cell>
          <cell r="G43">
            <v>19475382.070779979</v>
          </cell>
        </row>
        <row r="44">
          <cell r="A44">
            <v>2003</v>
          </cell>
        </row>
        <row r="45">
          <cell r="A45" t="str">
            <v>leden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18253076.247310001</v>
          </cell>
          <cell r="D46">
            <v>3170926.8940000008</v>
          </cell>
          <cell r="E46">
            <v>141783.41200000001</v>
          </cell>
          <cell r="F46">
            <v>420.24599999999998</v>
          </cell>
          <cell r="G46">
            <v>21566206.799310002</v>
          </cell>
        </row>
        <row r="47">
          <cell r="A47" t="str">
            <v>březen</v>
          </cell>
          <cell r="C47">
            <v>16719334.213199995</v>
          </cell>
          <cell r="D47">
            <v>3543670.3500000015</v>
          </cell>
          <cell r="E47">
            <v>136554.89809999999</v>
          </cell>
          <cell r="F47">
            <v>439.08999999999992</v>
          </cell>
          <cell r="G47">
            <v>20399998.551300004</v>
          </cell>
        </row>
        <row r="48">
          <cell r="A48" t="str">
            <v>duben</v>
          </cell>
          <cell r="C48">
            <v>20654089.720979996</v>
          </cell>
          <cell r="D48">
            <v>3787676.2989999969</v>
          </cell>
          <cell r="E48">
            <v>137824.31959000003</v>
          </cell>
          <cell r="F48">
            <v>469.43299999999999</v>
          </cell>
          <cell r="G48">
            <v>24580059.772569984</v>
          </cell>
        </row>
        <row r="49">
          <cell r="A49" t="str">
            <v>květen</v>
          </cell>
          <cell r="C49">
            <v>15413260.273670003</v>
          </cell>
          <cell r="D49">
            <v>2864029.9110000003</v>
          </cell>
          <cell r="E49">
            <v>137062.31212999998</v>
          </cell>
          <cell r="F49">
            <v>560.96399999999994</v>
          </cell>
          <cell r="G49">
            <v>18414913.460799992</v>
          </cell>
        </row>
        <row r="50">
          <cell r="A50" t="str">
            <v>červen</v>
          </cell>
          <cell r="C50">
            <v>18189543.018080011</v>
          </cell>
          <cell r="D50">
            <v>2553960.7159999982</v>
          </cell>
          <cell r="E50">
            <v>139886.07333000004</v>
          </cell>
          <cell r="F50">
            <v>450.48500000000013</v>
          </cell>
          <cell r="G50">
            <v>20883840.292410016</v>
          </cell>
        </row>
        <row r="51">
          <cell r="A51" t="str">
            <v>červenec</v>
          </cell>
          <cell r="C51">
            <v>18151763.799689993</v>
          </cell>
          <cell r="D51">
            <v>2462075.2360000014</v>
          </cell>
          <cell r="E51">
            <v>136362.59100999997</v>
          </cell>
          <cell r="F51">
            <v>533.90200000000004</v>
          </cell>
          <cell r="G51">
            <v>20750735.528699994</v>
          </cell>
        </row>
        <row r="52">
          <cell r="A52" t="str">
            <v>srpen</v>
          </cell>
          <cell r="C52">
            <v>18155272.432750002</v>
          </cell>
          <cell r="D52">
            <v>2373802.506000001</v>
          </cell>
          <cell r="E52">
            <v>136862.27678000007</v>
          </cell>
          <cell r="F52">
            <v>441.55000000000018</v>
          </cell>
          <cell r="G52">
            <v>20666378.76553002</v>
          </cell>
        </row>
        <row r="53">
          <cell r="A53" t="str">
            <v>září</v>
          </cell>
          <cell r="C53">
            <v>18209413.556230009</v>
          </cell>
          <cell r="D53">
            <v>2389480.0289999992</v>
          </cell>
          <cell r="E53">
            <v>136473.89757999987</v>
          </cell>
          <cell r="F53">
            <v>478.76199999999972</v>
          </cell>
          <cell r="G53">
            <v>20735846.244809985</v>
          </cell>
        </row>
        <row r="54">
          <cell r="A54" t="str">
            <v>říjen</v>
          </cell>
          <cell r="C54">
            <v>19571323.359310001</v>
          </cell>
          <cell r="D54">
            <v>2553415.5999999978</v>
          </cell>
          <cell r="E54">
            <v>137073.54605</v>
          </cell>
          <cell r="F54">
            <v>462.95600000000013</v>
          </cell>
          <cell r="G54">
            <v>22262275.461360008</v>
          </cell>
        </row>
        <row r="55">
          <cell r="A55" t="str">
            <v>listopad</v>
          </cell>
          <cell r="C55">
            <v>17114880.043719977</v>
          </cell>
          <cell r="D55">
            <v>2942852.1110000052</v>
          </cell>
          <cell r="E55">
            <v>139183.36452000006</v>
          </cell>
          <cell r="F55">
            <v>465.49200000000019</v>
          </cell>
          <cell r="G55">
            <v>20197381.011239946</v>
          </cell>
        </row>
        <row r="56">
          <cell r="A56" t="str">
            <v>prosinec</v>
          </cell>
          <cell r="C56">
            <v>19583842.670489997</v>
          </cell>
          <cell r="D56">
            <v>2741379.1319999956</v>
          </cell>
          <cell r="E56">
            <v>142200</v>
          </cell>
          <cell r="F56">
            <v>512.03799999999956</v>
          </cell>
          <cell r="G56">
            <v>22467933.840490013</v>
          </cell>
        </row>
        <row r="57">
          <cell r="A57">
            <v>2004</v>
          </cell>
        </row>
        <row r="58">
          <cell r="A58" t="str">
            <v>leden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18617706.832200002</v>
          </cell>
          <cell r="D59">
            <v>2775856.8629999999</v>
          </cell>
          <cell r="E59">
            <v>142112.93259000001</v>
          </cell>
          <cell r="F59">
            <v>457.71799999999996</v>
          </cell>
          <cell r="G59">
            <v>21536134.345790002</v>
          </cell>
        </row>
        <row r="60">
          <cell r="A60" t="str">
            <v>březen</v>
          </cell>
          <cell r="C60">
            <v>18775235.22947</v>
          </cell>
          <cell r="D60">
            <v>2783131.3010000009</v>
          </cell>
          <cell r="E60">
            <v>141120.61961999998</v>
          </cell>
          <cell r="F60">
            <v>363.63599999999985</v>
          </cell>
          <cell r="G60">
            <v>21699850.786090001</v>
          </cell>
        </row>
        <row r="61">
          <cell r="A61" t="str">
            <v>duben</v>
          </cell>
          <cell r="C61">
            <v>20147613.122809991</v>
          </cell>
          <cell r="D61">
            <v>2683860.3439999986</v>
          </cell>
          <cell r="E61">
            <v>143483.41590999998</v>
          </cell>
          <cell r="F61">
            <v>467.85599999999999</v>
          </cell>
          <cell r="G61">
            <v>22975424.738719985</v>
          </cell>
        </row>
        <row r="62">
          <cell r="A62" t="str">
            <v>květen</v>
          </cell>
          <cell r="C62">
            <v>17715905.030780002</v>
          </cell>
          <cell r="D62">
            <v>2381824.5490000006</v>
          </cell>
          <cell r="E62">
            <v>145490.47180000006</v>
          </cell>
          <cell r="F62">
            <v>409.84899999999993</v>
          </cell>
          <cell r="G62">
            <v>20243629.900580004</v>
          </cell>
        </row>
        <row r="63">
          <cell r="A63" t="str">
            <v>červen</v>
          </cell>
          <cell r="C63">
            <v>21415298.577890009</v>
          </cell>
          <cell r="D63">
            <v>2419441.5519999992</v>
          </cell>
          <cell r="E63">
            <v>141453.14428999997</v>
          </cell>
          <cell r="F63">
            <v>421.03999999999996</v>
          </cell>
          <cell r="G63">
            <v>23976614.314180017</v>
          </cell>
        </row>
        <row r="64">
          <cell r="A64" t="str">
            <v>červenec</v>
          </cell>
          <cell r="C64">
            <v>16324204.11830999</v>
          </cell>
          <cell r="D64">
            <v>2267556.6310000047</v>
          </cell>
          <cell r="E64">
            <v>141443.89734000002</v>
          </cell>
          <cell r="F64">
            <v>416.46200000000044</v>
          </cell>
          <cell r="G64">
            <v>18733621.108649969</v>
          </cell>
        </row>
        <row r="65">
          <cell r="A65" t="str">
            <v>srpen</v>
          </cell>
          <cell r="C65">
            <v>18874933.298160002</v>
          </cell>
          <cell r="D65">
            <v>2116567.3739999942</v>
          </cell>
          <cell r="E65">
            <v>140349.82964999997</v>
          </cell>
          <cell r="F65">
            <v>408.94799999999987</v>
          </cell>
          <cell r="G65">
            <v>21132259.449810028</v>
          </cell>
        </row>
        <row r="66">
          <cell r="A66" t="str">
            <v>září</v>
          </cell>
          <cell r="C66">
            <v>18995165.184590012</v>
          </cell>
          <cell r="D66">
            <v>2125165.688000001</v>
          </cell>
          <cell r="E66">
            <v>141310.27484999993</v>
          </cell>
          <cell r="F66">
            <v>404.13999999999987</v>
          </cell>
          <cell r="G66">
            <v>21262045.287439972</v>
          </cell>
        </row>
        <row r="67">
          <cell r="A67" t="str">
            <v>říjen</v>
          </cell>
          <cell r="C67">
            <v>19001396.146979988</v>
          </cell>
          <cell r="D67">
            <v>2176054.3139999993</v>
          </cell>
          <cell r="E67">
            <v>141620.83721000003</v>
          </cell>
          <cell r="F67">
            <v>435.01800000000003</v>
          </cell>
          <cell r="G67">
            <v>21319506.316190004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výdajů ČSSZ</v>
          </cell>
          <cell r="C71">
            <v>20642057.208190002</v>
          </cell>
          <cell r="D71">
            <v>2678014.4569999995</v>
          </cell>
          <cell r="E71">
            <v>124331.95299999999</v>
          </cell>
          <cell r="F71">
            <v>399.04700000000003</v>
          </cell>
          <cell r="G71">
            <v>23444802.66519</v>
          </cell>
        </row>
        <row r="72">
          <cell r="A72" t="str">
            <v>únor</v>
          </cell>
          <cell r="C72">
            <v>20130446.931089997</v>
          </cell>
          <cell r="D72">
            <v>2736268.0900000008</v>
          </cell>
          <cell r="E72">
            <v>141771.29577000003</v>
          </cell>
          <cell r="F72">
            <v>398.89599999999996</v>
          </cell>
          <cell r="G72">
            <v>23008885.212859999</v>
          </cell>
        </row>
        <row r="73">
          <cell r="A73" t="str">
            <v>březen</v>
          </cell>
          <cell r="C73">
            <v>20220036.614399999</v>
          </cell>
          <cell r="D73">
            <v>3204086.7919999994</v>
          </cell>
          <cell r="E73">
            <v>145171.39246</v>
          </cell>
          <cell r="F73">
            <v>299.0920000000001</v>
          </cell>
          <cell r="G73">
            <v>23569593.890859991</v>
          </cell>
        </row>
        <row r="74">
          <cell r="A74" t="str">
            <v>duben</v>
          </cell>
          <cell r="C74">
            <v>20256935.380070008</v>
          </cell>
          <cell r="D74">
            <v>3584543.5420000013</v>
          </cell>
          <cell r="E74">
            <v>139563.87510999996</v>
          </cell>
          <cell r="F74">
            <v>359.01699999999983</v>
          </cell>
          <cell r="G74">
            <v>23981401.814180017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výdajů ČSSZ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10"/>
  <sheetViews>
    <sheetView tabSelected="1" zoomScaleNormal="100" workbookViewId="0">
      <selection activeCell="AA95" sqref="AA95"/>
    </sheetView>
  </sheetViews>
  <sheetFormatPr defaultColWidth="9.140625" defaultRowHeight="31.5" x14ac:dyDescent="0.5"/>
  <cols>
    <col min="1" max="1" width="90.7109375" style="3" customWidth="1"/>
    <col min="2" max="16384" width="9.140625" style="3"/>
  </cols>
  <sheetData>
    <row r="1" spans="1:1" x14ac:dyDescent="0.5">
      <c r="A1" s="2" t="s">
        <v>40</v>
      </c>
    </row>
    <row r="2" spans="1:1" x14ac:dyDescent="0.5">
      <c r="A2" s="2" t="s">
        <v>41</v>
      </c>
    </row>
    <row r="3" spans="1:1" x14ac:dyDescent="0.5">
      <c r="A3" s="2" t="s">
        <v>42</v>
      </c>
    </row>
    <row r="4" spans="1:1" x14ac:dyDescent="0.5">
      <c r="A4" s="2" t="s">
        <v>561</v>
      </c>
    </row>
    <row r="5" spans="1:1" ht="103.5" customHeight="1" x14ac:dyDescent="0.5">
      <c r="A5" s="4"/>
    </row>
    <row r="6" spans="1:1" ht="31.5" customHeight="1" x14ac:dyDescent="0.5">
      <c r="A6" s="2" t="s">
        <v>518</v>
      </c>
    </row>
    <row r="7" spans="1:1" ht="63" customHeight="1" x14ac:dyDescent="0.5">
      <c r="A7" s="715" t="s">
        <v>562</v>
      </c>
    </row>
    <row r="8" spans="1:1" ht="31.5" customHeight="1" x14ac:dyDescent="0.5">
      <c r="A8" s="2" t="s">
        <v>0</v>
      </c>
    </row>
    <row r="9" spans="1:1" ht="155.25" customHeight="1" x14ac:dyDescent="0.5">
      <c r="A9" s="4"/>
    </row>
    <row r="10" spans="1:1" x14ac:dyDescent="0.5">
      <c r="A10" s="10" t="s">
        <v>563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D8EF-D7A0-4FB9-8964-C15B493C4680}">
  <sheetPr codeName="List10"/>
  <dimension ref="A1:M42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9.7109375" style="11" customWidth="1"/>
    <col min="2" max="11" width="7.28515625" style="11" customWidth="1"/>
    <col min="12" max="16384" width="9.140625" style="11"/>
  </cols>
  <sheetData>
    <row r="1" spans="1:11" ht="22.5" customHeight="1" x14ac:dyDescent="0.2">
      <c r="A1" s="1036"/>
      <c r="B1" s="1036"/>
      <c r="C1" s="1036"/>
      <c r="D1" s="1036"/>
      <c r="E1" s="1036"/>
      <c r="F1" s="1036"/>
      <c r="G1" s="1036"/>
      <c r="H1" s="1036"/>
      <c r="I1" s="1036"/>
      <c r="J1" s="1036"/>
      <c r="K1" s="1036"/>
    </row>
    <row r="2" spans="1:11" ht="22.5" customHeight="1" x14ac:dyDescent="0.2">
      <c r="A2" s="1036"/>
      <c r="B2" s="1036"/>
      <c r="C2" s="1036"/>
      <c r="D2" s="1036"/>
      <c r="E2" s="1036"/>
      <c r="F2" s="1036"/>
      <c r="G2" s="1036"/>
      <c r="H2" s="1036"/>
      <c r="I2" s="1036"/>
      <c r="J2" s="1036"/>
      <c r="K2" s="1036"/>
    </row>
    <row r="3" spans="1:11" ht="22.5" customHeight="1" x14ac:dyDescent="0.2">
      <c r="A3" s="1036"/>
      <c r="B3" s="1036"/>
      <c r="C3" s="1036"/>
      <c r="D3" s="1036"/>
      <c r="E3" s="1036"/>
      <c r="F3" s="1036"/>
      <c r="G3" s="1036"/>
      <c r="H3" s="1036"/>
      <c r="I3" s="1036"/>
      <c r="J3" s="1036"/>
      <c r="K3" s="1036"/>
    </row>
    <row r="4" spans="1:11" ht="22.5" customHeight="1" x14ac:dyDescent="0.2">
      <c r="A4" s="1037"/>
      <c r="B4" s="1037"/>
      <c r="C4" s="1037"/>
      <c r="D4" s="1037"/>
      <c r="E4" s="1037"/>
      <c r="F4" s="1037"/>
      <c r="G4" s="1037"/>
      <c r="H4" s="1037"/>
      <c r="I4" s="1037"/>
      <c r="J4" s="1037"/>
      <c r="K4" s="1037"/>
    </row>
    <row r="5" spans="1:11" ht="8.1" customHeight="1" thickBo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22.5" customHeight="1" thickTop="1" thickBot="1" x14ac:dyDescent="0.25">
      <c r="A6" s="1028" t="s">
        <v>356</v>
      </c>
      <c r="B6" s="1032" t="s">
        <v>542</v>
      </c>
      <c r="C6" s="1033"/>
      <c r="D6" s="1033"/>
      <c r="E6" s="1033"/>
      <c r="F6" s="1033"/>
      <c r="G6" s="1033"/>
      <c r="H6" s="1033"/>
      <c r="I6" s="1033"/>
      <c r="J6" s="1033"/>
      <c r="K6" s="1034"/>
    </row>
    <row r="7" spans="1:11" ht="22.5" customHeight="1" thickBot="1" x14ac:dyDescent="0.25">
      <c r="A7" s="1029"/>
      <c r="B7" s="177">
        <v>2004</v>
      </c>
      <c r="C7" s="168">
        <v>2005</v>
      </c>
      <c r="D7" s="168">
        <v>2006</v>
      </c>
      <c r="E7" s="168">
        <v>2007</v>
      </c>
      <c r="F7" s="168">
        <v>2008</v>
      </c>
      <c r="G7" s="168">
        <v>2009</v>
      </c>
      <c r="H7" s="168">
        <v>2010</v>
      </c>
      <c r="I7" s="169">
        <v>2011</v>
      </c>
      <c r="J7" s="639">
        <v>2012</v>
      </c>
      <c r="K7" s="170">
        <v>2013</v>
      </c>
    </row>
    <row r="8" spans="1:11" ht="18" customHeight="1" thickTop="1" x14ac:dyDescent="0.2">
      <c r="A8" s="137" t="s">
        <v>63</v>
      </c>
      <c r="B8" s="178">
        <v>2525</v>
      </c>
      <c r="C8" s="141">
        <v>3241</v>
      </c>
      <c r="D8" s="141">
        <v>3344</v>
      </c>
      <c r="E8" s="141">
        <v>3608</v>
      </c>
      <c r="F8" s="141">
        <v>4757</v>
      </c>
      <c r="G8" s="141">
        <v>4286</v>
      </c>
      <c r="H8" s="141">
        <v>3886</v>
      </c>
      <c r="I8" s="142">
        <v>3592</v>
      </c>
      <c r="J8" s="142">
        <v>3520</v>
      </c>
      <c r="K8" s="143">
        <v>3047</v>
      </c>
    </row>
    <row r="9" spans="1:11" ht="18" customHeight="1" x14ac:dyDescent="0.2">
      <c r="A9" s="137" t="s">
        <v>61</v>
      </c>
      <c r="B9" s="178">
        <v>1822</v>
      </c>
      <c r="C9" s="141">
        <v>1961</v>
      </c>
      <c r="D9" s="141">
        <v>2075</v>
      </c>
      <c r="E9" s="141">
        <v>2326</v>
      </c>
      <c r="F9" s="141">
        <v>2591</v>
      </c>
      <c r="G9" s="141">
        <v>2274</v>
      </c>
      <c r="H9" s="141">
        <v>2357</v>
      </c>
      <c r="I9" s="142">
        <v>2081</v>
      </c>
      <c r="J9" s="142">
        <v>2532</v>
      </c>
      <c r="K9" s="143">
        <v>2578</v>
      </c>
    </row>
    <row r="10" spans="1:11" ht="18" customHeight="1" x14ac:dyDescent="0.2">
      <c r="A10" s="138" t="s">
        <v>56</v>
      </c>
      <c r="B10" s="179">
        <v>1474</v>
      </c>
      <c r="C10" s="144">
        <v>1235</v>
      </c>
      <c r="D10" s="144">
        <v>1369</v>
      </c>
      <c r="E10" s="144">
        <v>1510</v>
      </c>
      <c r="F10" s="144">
        <v>1580</v>
      </c>
      <c r="G10" s="144">
        <v>1283</v>
      </c>
      <c r="H10" s="144">
        <v>1856</v>
      </c>
      <c r="I10" s="145">
        <v>2155</v>
      </c>
      <c r="J10" s="145">
        <v>1985</v>
      </c>
      <c r="K10" s="146">
        <v>1995</v>
      </c>
    </row>
    <row r="11" spans="1:11" ht="18" customHeight="1" x14ac:dyDescent="0.2">
      <c r="A11" s="139" t="s">
        <v>62</v>
      </c>
      <c r="B11" s="180">
        <v>2123</v>
      </c>
      <c r="C11" s="147">
        <v>1486</v>
      </c>
      <c r="D11" s="147">
        <v>1837</v>
      </c>
      <c r="E11" s="147">
        <v>1593</v>
      </c>
      <c r="F11" s="147">
        <v>1554</v>
      </c>
      <c r="G11" s="147">
        <v>1791</v>
      </c>
      <c r="H11" s="147">
        <v>1465</v>
      </c>
      <c r="I11" s="148">
        <v>1582</v>
      </c>
      <c r="J11" s="148">
        <v>1566</v>
      </c>
      <c r="K11" s="149">
        <v>1450</v>
      </c>
    </row>
    <row r="12" spans="1:11" ht="18" customHeight="1" x14ac:dyDescent="0.2">
      <c r="A12" s="137" t="s">
        <v>57</v>
      </c>
      <c r="B12" s="178">
        <v>1376</v>
      </c>
      <c r="C12" s="141">
        <v>1718</v>
      </c>
      <c r="D12" s="141">
        <v>1753</v>
      </c>
      <c r="E12" s="141">
        <v>1602</v>
      </c>
      <c r="F12" s="141">
        <v>1617</v>
      </c>
      <c r="G12" s="141">
        <v>1277</v>
      </c>
      <c r="H12" s="141">
        <v>1932</v>
      </c>
      <c r="I12" s="142">
        <v>2228</v>
      </c>
      <c r="J12" s="142">
        <v>2080</v>
      </c>
      <c r="K12" s="143">
        <v>1588</v>
      </c>
    </row>
    <row r="13" spans="1:11" ht="18" customHeight="1" x14ac:dyDescent="0.2">
      <c r="A13" s="137" t="s">
        <v>59</v>
      </c>
      <c r="B13" s="178">
        <v>1457</v>
      </c>
      <c r="C13" s="141">
        <v>1819</v>
      </c>
      <c r="D13" s="141">
        <v>2193</v>
      </c>
      <c r="E13" s="141">
        <v>2128</v>
      </c>
      <c r="F13" s="141">
        <v>1523</v>
      </c>
      <c r="G13" s="141">
        <v>1596</v>
      </c>
      <c r="H13" s="141">
        <v>1280</v>
      </c>
      <c r="I13" s="142">
        <v>1522</v>
      </c>
      <c r="J13" s="142">
        <v>1424</v>
      </c>
      <c r="K13" s="143">
        <v>2419</v>
      </c>
    </row>
    <row r="14" spans="1:11" ht="18" customHeight="1" x14ac:dyDescent="0.2">
      <c r="A14" s="137" t="s">
        <v>60</v>
      </c>
      <c r="B14" s="178">
        <v>2574</v>
      </c>
      <c r="C14" s="141">
        <v>1917</v>
      </c>
      <c r="D14" s="141">
        <v>1496</v>
      </c>
      <c r="E14" s="141">
        <v>1311</v>
      </c>
      <c r="F14" s="141">
        <v>1289</v>
      </c>
      <c r="G14" s="141">
        <v>1387</v>
      </c>
      <c r="H14" s="141">
        <v>1289</v>
      </c>
      <c r="I14" s="142">
        <v>1476</v>
      </c>
      <c r="J14" s="142">
        <v>1699</v>
      </c>
      <c r="K14" s="143">
        <v>1352</v>
      </c>
    </row>
    <row r="15" spans="1:11" ht="18" customHeight="1" x14ac:dyDescent="0.2">
      <c r="A15" s="137" t="s">
        <v>58</v>
      </c>
      <c r="B15" s="178">
        <v>1030</v>
      </c>
      <c r="C15" s="141">
        <v>974</v>
      </c>
      <c r="D15" s="141">
        <v>1483</v>
      </c>
      <c r="E15" s="141">
        <v>1531</v>
      </c>
      <c r="F15" s="141">
        <v>1367</v>
      </c>
      <c r="G15" s="141">
        <v>1446</v>
      </c>
      <c r="H15" s="141">
        <v>1707</v>
      </c>
      <c r="I15" s="142">
        <v>1593</v>
      </c>
      <c r="J15" s="142">
        <v>1606</v>
      </c>
      <c r="K15" s="143">
        <v>1697</v>
      </c>
    </row>
    <row r="16" spans="1:11" ht="18" customHeight="1" x14ac:dyDescent="0.2">
      <c r="A16" s="137" t="s">
        <v>52</v>
      </c>
      <c r="B16" s="178">
        <v>989</v>
      </c>
      <c r="C16" s="141">
        <v>972</v>
      </c>
      <c r="D16" s="141">
        <v>972</v>
      </c>
      <c r="E16" s="141">
        <v>1255</v>
      </c>
      <c r="F16" s="141">
        <v>1454</v>
      </c>
      <c r="G16" s="141">
        <v>1593</v>
      </c>
      <c r="H16" s="141">
        <v>1614</v>
      </c>
      <c r="I16" s="142">
        <v>1815</v>
      </c>
      <c r="J16" s="142">
        <v>1263</v>
      </c>
      <c r="K16" s="143">
        <v>1922</v>
      </c>
    </row>
    <row r="17" spans="1:13" ht="18" customHeight="1" x14ac:dyDescent="0.2">
      <c r="A17" s="137" t="s">
        <v>53</v>
      </c>
      <c r="B17" s="178">
        <v>981</v>
      </c>
      <c r="C17" s="141">
        <v>1054</v>
      </c>
      <c r="D17" s="141">
        <v>1061</v>
      </c>
      <c r="E17" s="141">
        <v>1272</v>
      </c>
      <c r="F17" s="141">
        <v>1501</v>
      </c>
      <c r="G17" s="141">
        <v>1482</v>
      </c>
      <c r="H17" s="141">
        <v>1476</v>
      </c>
      <c r="I17" s="142">
        <v>1368</v>
      </c>
      <c r="J17" s="142">
        <v>1534</v>
      </c>
      <c r="K17" s="143">
        <v>1522</v>
      </c>
    </row>
    <row r="18" spans="1:13" ht="18" customHeight="1" x14ac:dyDescent="0.2">
      <c r="A18" s="137" t="s">
        <v>55</v>
      </c>
      <c r="B18" s="178">
        <v>1385</v>
      </c>
      <c r="C18" s="141">
        <v>1339</v>
      </c>
      <c r="D18" s="141">
        <v>1564</v>
      </c>
      <c r="E18" s="141">
        <v>1572</v>
      </c>
      <c r="F18" s="141">
        <v>1549</v>
      </c>
      <c r="G18" s="141">
        <v>1614</v>
      </c>
      <c r="H18" s="141">
        <v>1747</v>
      </c>
      <c r="I18" s="142">
        <v>1837</v>
      </c>
      <c r="J18" s="142">
        <v>1998</v>
      </c>
      <c r="K18" s="143">
        <v>1698</v>
      </c>
    </row>
    <row r="19" spans="1:13" ht="18" customHeight="1" x14ac:dyDescent="0.2">
      <c r="A19" s="137" t="s">
        <v>51</v>
      </c>
      <c r="B19" s="178">
        <v>1784</v>
      </c>
      <c r="C19" s="141">
        <v>1248</v>
      </c>
      <c r="D19" s="141">
        <v>1284</v>
      </c>
      <c r="E19" s="141">
        <v>1274</v>
      </c>
      <c r="F19" s="141">
        <v>1212</v>
      </c>
      <c r="G19" s="141">
        <v>1603</v>
      </c>
      <c r="H19" s="141">
        <v>1543</v>
      </c>
      <c r="I19" s="142">
        <v>1565</v>
      </c>
      <c r="J19" s="142">
        <v>1728</v>
      </c>
      <c r="K19" s="143">
        <v>1754</v>
      </c>
    </row>
    <row r="20" spans="1:13" ht="18" customHeight="1" x14ac:dyDescent="0.2">
      <c r="A20" s="139" t="s">
        <v>54</v>
      </c>
      <c r="B20" s="180">
        <v>1229</v>
      </c>
      <c r="C20" s="147">
        <v>1673</v>
      </c>
      <c r="D20" s="147">
        <v>1625</v>
      </c>
      <c r="E20" s="147">
        <v>1658</v>
      </c>
      <c r="F20" s="147">
        <v>1969</v>
      </c>
      <c r="G20" s="147">
        <v>1680</v>
      </c>
      <c r="H20" s="147">
        <v>1897</v>
      </c>
      <c r="I20" s="148">
        <v>1955</v>
      </c>
      <c r="J20" s="148">
        <v>1592</v>
      </c>
      <c r="K20" s="149">
        <v>2041</v>
      </c>
    </row>
    <row r="21" spans="1:13" ht="18" customHeight="1" thickBot="1" x14ac:dyDescent="0.25">
      <c r="A21" s="140" t="s">
        <v>50</v>
      </c>
      <c r="B21" s="181">
        <v>1153</v>
      </c>
      <c r="C21" s="150">
        <v>944</v>
      </c>
      <c r="D21" s="150">
        <v>1071</v>
      </c>
      <c r="E21" s="150">
        <v>1430</v>
      </c>
      <c r="F21" s="150">
        <v>1399</v>
      </c>
      <c r="G21" s="150">
        <v>1405</v>
      </c>
      <c r="H21" s="150">
        <v>1264</v>
      </c>
      <c r="I21" s="151">
        <v>1106</v>
      </c>
      <c r="J21" s="151">
        <v>1144</v>
      </c>
      <c r="K21" s="152">
        <v>1251</v>
      </c>
    </row>
    <row r="22" spans="1:13" ht="22.5" customHeight="1" thickBot="1" x14ac:dyDescent="0.25">
      <c r="A22" s="171" t="s">
        <v>49</v>
      </c>
      <c r="B22" s="182">
        <v>1594</v>
      </c>
      <c r="C22" s="172">
        <v>1618</v>
      </c>
      <c r="D22" s="172">
        <v>1752</v>
      </c>
      <c r="E22" s="172">
        <v>1864</v>
      </c>
      <c r="F22" s="172">
        <v>2008</v>
      </c>
      <c r="G22" s="172">
        <v>1941</v>
      </c>
      <c r="H22" s="172">
        <v>1934</v>
      </c>
      <c r="I22" s="173">
        <v>1915</v>
      </c>
      <c r="J22" s="640">
        <v>1943</v>
      </c>
      <c r="K22" s="174">
        <v>1980</v>
      </c>
    </row>
    <row r="23" spans="1:13" ht="8.1" customHeight="1" thickTop="1" thickBo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3" ht="22.5" customHeight="1" thickTop="1" thickBot="1" x14ac:dyDescent="0.25">
      <c r="A24" s="1028" t="s">
        <v>356</v>
      </c>
      <c r="B24" s="1032" t="s">
        <v>542</v>
      </c>
      <c r="C24" s="1033"/>
      <c r="D24" s="1033"/>
      <c r="E24" s="1033"/>
      <c r="F24" s="1033"/>
      <c r="G24" s="1033"/>
      <c r="H24" s="1033"/>
      <c r="I24" s="1033"/>
      <c r="J24" s="1033"/>
      <c r="K24" s="1035"/>
    </row>
    <row r="25" spans="1:13" ht="24" customHeight="1" thickBot="1" x14ac:dyDescent="0.25">
      <c r="A25" s="1029"/>
      <c r="B25" s="168">
        <v>2014</v>
      </c>
      <c r="C25" s="168">
        <v>2015</v>
      </c>
      <c r="D25" s="168">
        <v>2016</v>
      </c>
      <c r="E25" s="929">
        <v>2017</v>
      </c>
      <c r="F25" s="168">
        <v>2018</v>
      </c>
      <c r="G25" s="930">
        <v>2019</v>
      </c>
      <c r="H25" s="930">
        <v>2020</v>
      </c>
      <c r="I25" s="930">
        <v>2021</v>
      </c>
      <c r="J25" s="168">
        <v>2022</v>
      </c>
      <c r="K25" s="931">
        <v>2023</v>
      </c>
    </row>
    <row r="26" spans="1:13" ht="18" customHeight="1" thickTop="1" x14ac:dyDescent="0.2">
      <c r="A26" s="137" t="s">
        <v>63</v>
      </c>
      <c r="B26" s="141">
        <v>3320</v>
      </c>
      <c r="C26" s="141">
        <v>3490</v>
      </c>
      <c r="D26" s="141">
        <v>3487</v>
      </c>
      <c r="E26" s="153">
        <v>4114</v>
      </c>
      <c r="F26" s="141">
        <v>4863</v>
      </c>
      <c r="G26" s="142">
        <v>5024</v>
      </c>
      <c r="H26" s="142">
        <v>5128</v>
      </c>
      <c r="I26" s="142">
        <v>5348</v>
      </c>
      <c r="J26" s="141">
        <v>6366</v>
      </c>
      <c r="K26" s="932">
        <v>5129</v>
      </c>
      <c r="M26" s="28"/>
    </row>
    <row r="27" spans="1:13" ht="18" customHeight="1" x14ac:dyDescent="0.2">
      <c r="A27" s="137" t="s">
        <v>61</v>
      </c>
      <c r="B27" s="141">
        <v>3024</v>
      </c>
      <c r="C27" s="141">
        <v>3261</v>
      </c>
      <c r="D27" s="141">
        <v>2824</v>
      </c>
      <c r="E27" s="153">
        <v>3061</v>
      </c>
      <c r="F27" s="141">
        <v>2970</v>
      </c>
      <c r="G27" s="142">
        <v>3723</v>
      </c>
      <c r="H27" s="142">
        <v>3504</v>
      </c>
      <c r="I27" s="142">
        <v>3833</v>
      </c>
      <c r="J27" s="141">
        <v>4050</v>
      </c>
      <c r="K27" s="932">
        <v>3865</v>
      </c>
      <c r="M27" s="28"/>
    </row>
    <row r="28" spans="1:13" ht="18" customHeight="1" x14ac:dyDescent="0.2">
      <c r="A28" s="138" t="s">
        <v>56</v>
      </c>
      <c r="B28" s="144">
        <v>1814</v>
      </c>
      <c r="C28" s="141">
        <v>1900</v>
      </c>
      <c r="D28" s="141">
        <v>1972</v>
      </c>
      <c r="E28" s="153">
        <v>2295</v>
      </c>
      <c r="F28" s="141">
        <v>2413</v>
      </c>
      <c r="G28" s="142">
        <v>2581</v>
      </c>
      <c r="H28" s="142">
        <v>2429</v>
      </c>
      <c r="I28" s="142">
        <v>2382</v>
      </c>
      <c r="J28" s="141">
        <v>2957</v>
      </c>
      <c r="K28" s="932">
        <v>3432</v>
      </c>
      <c r="M28" s="28"/>
    </row>
    <row r="29" spans="1:13" ht="18" customHeight="1" x14ac:dyDescent="0.2">
      <c r="A29" s="139" t="s">
        <v>62</v>
      </c>
      <c r="B29" s="147">
        <v>1271</v>
      </c>
      <c r="C29" s="141">
        <v>1709</v>
      </c>
      <c r="D29" s="141">
        <v>1485</v>
      </c>
      <c r="E29" s="153">
        <v>1727</v>
      </c>
      <c r="F29" s="141">
        <v>2015</v>
      </c>
      <c r="G29" s="142">
        <v>1825</v>
      </c>
      <c r="H29" s="142">
        <v>1930</v>
      </c>
      <c r="I29" s="142">
        <v>2144</v>
      </c>
      <c r="J29" s="141">
        <v>2461</v>
      </c>
      <c r="K29" s="932">
        <v>4029</v>
      </c>
      <c r="M29" s="28"/>
    </row>
    <row r="30" spans="1:13" ht="18" customHeight="1" x14ac:dyDescent="0.2">
      <c r="A30" s="137" t="s">
        <v>57</v>
      </c>
      <c r="B30" s="141">
        <v>1756</v>
      </c>
      <c r="C30" s="141">
        <v>1677</v>
      </c>
      <c r="D30" s="141">
        <v>2210</v>
      </c>
      <c r="E30" s="153">
        <v>1959</v>
      </c>
      <c r="F30" s="141">
        <v>2042</v>
      </c>
      <c r="G30" s="142">
        <v>2636</v>
      </c>
      <c r="H30" s="142">
        <v>2413</v>
      </c>
      <c r="I30" s="142">
        <v>2572</v>
      </c>
      <c r="J30" s="141">
        <v>1752</v>
      </c>
      <c r="K30" s="932">
        <v>2324</v>
      </c>
      <c r="M30" s="28"/>
    </row>
    <row r="31" spans="1:13" ht="18" customHeight="1" x14ac:dyDescent="0.2">
      <c r="A31" s="137" t="s">
        <v>59</v>
      </c>
      <c r="B31" s="141">
        <v>2143</v>
      </c>
      <c r="C31" s="141">
        <v>2126</v>
      </c>
      <c r="D31" s="141">
        <v>1823</v>
      </c>
      <c r="E31" s="153">
        <v>2259</v>
      </c>
      <c r="F31" s="141">
        <v>1989</v>
      </c>
      <c r="G31" s="142">
        <v>2032</v>
      </c>
      <c r="H31" s="142">
        <v>4360</v>
      </c>
      <c r="I31" s="142">
        <v>3520</v>
      </c>
      <c r="J31" s="141">
        <v>3872</v>
      </c>
      <c r="K31" s="932">
        <v>3805</v>
      </c>
      <c r="M31" s="28"/>
    </row>
    <row r="32" spans="1:13" ht="18" customHeight="1" x14ac:dyDescent="0.2">
      <c r="A32" s="137" t="s">
        <v>60</v>
      </c>
      <c r="B32" s="141">
        <v>1561</v>
      </c>
      <c r="C32" s="141">
        <v>1830</v>
      </c>
      <c r="D32" s="141">
        <v>1944</v>
      </c>
      <c r="E32" s="153">
        <v>1801</v>
      </c>
      <c r="F32" s="141">
        <v>2072</v>
      </c>
      <c r="G32" s="142">
        <v>2435</v>
      </c>
      <c r="H32" s="142">
        <v>2520</v>
      </c>
      <c r="I32" s="142">
        <v>3298</v>
      </c>
      <c r="J32" s="141">
        <v>3066</v>
      </c>
      <c r="K32" s="932">
        <v>4692</v>
      </c>
      <c r="M32" s="28"/>
    </row>
    <row r="33" spans="1:13" ht="18" customHeight="1" x14ac:dyDescent="0.2">
      <c r="A33" s="137" t="s">
        <v>58</v>
      </c>
      <c r="B33" s="141">
        <v>1577</v>
      </c>
      <c r="C33" s="141">
        <v>1647</v>
      </c>
      <c r="D33" s="141">
        <v>2083</v>
      </c>
      <c r="E33" s="153">
        <v>2315</v>
      </c>
      <c r="F33" s="141">
        <v>2437</v>
      </c>
      <c r="G33" s="142">
        <v>2306</v>
      </c>
      <c r="H33" s="142">
        <v>2198</v>
      </c>
      <c r="I33" s="142">
        <v>3162</v>
      </c>
      <c r="J33" s="141">
        <v>3085</v>
      </c>
      <c r="K33" s="932">
        <v>2859</v>
      </c>
      <c r="M33" s="28"/>
    </row>
    <row r="34" spans="1:13" ht="18" customHeight="1" x14ac:dyDescent="0.2">
      <c r="A34" s="137" t="s">
        <v>52</v>
      </c>
      <c r="B34" s="141">
        <v>2098</v>
      </c>
      <c r="C34" s="141">
        <v>1649</v>
      </c>
      <c r="D34" s="141">
        <v>1489</v>
      </c>
      <c r="E34" s="153">
        <v>1703</v>
      </c>
      <c r="F34" s="141">
        <v>1871</v>
      </c>
      <c r="G34" s="142">
        <v>1763</v>
      </c>
      <c r="H34" s="142">
        <v>2125</v>
      </c>
      <c r="I34" s="142">
        <v>2412</v>
      </c>
      <c r="J34" s="141">
        <v>3134</v>
      </c>
      <c r="K34" s="932">
        <v>3708</v>
      </c>
      <c r="M34" s="28"/>
    </row>
    <row r="35" spans="1:13" ht="18" customHeight="1" x14ac:dyDescent="0.2">
      <c r="A35" s="137" t="s">
        <v>53</v>
      </c>
      <c r="B35" s="141">
        <v>1505</v>
      </c>
      <c r="C35" s="141">
        <v>1709</v>
      </c>
      <c r="D35" s="141">
        <v>1654</v>
      </c>
      <c r="E35" s="153">
        <v>1746</v>
      </c>
      <c r="F35" s="141">
        <v>1910</v>
      </c>
      <c r="G35" s="142">
        <v>2385</v>
      </c>
      <c r="H35" s="142">
        <v>2494</v>
      </c>
      <c r="I35" s="142">
        <v>2585</v>
      </c>
      <c r="J35" s="141">
        <v>2801</v>
      </c>
      <c r="K35" s="932">
        <v>3265</v>
      </c>
      <c r="M35" s="28"/>
    </row>
    <row r="36" spans="1:13" ht="18" customHeight="1" x14ac:dyDescent="0.2">
      <c r="A36" s="137" t="s">
        <v>55</v>
      </c>
      <c r="B36" s="141">
        <v>1710</v>
      </c>
      <c r="C36" s="141">
        <v>2175</v>
      </c>
      <c r="D36" s="141">
        <v>2516</v>
      </c>
      <c r="E36" s="153">
        <v>2091</v>
      </c>
      <c r="F36" s="141">
        <v>2486</v>
      </c>
      <c r="G36" s="142">
        <v>2821</v>
      </c>
      <c r="H36" s="142">
        <v>2652</v>
      </c>
      <c r="I36" s="142">
        <v>2336</v>
      </c>
      <c r="J36" s="141">
        <v>3029</v>
      </c>
      <c r="K36" s="932">
        <v>3744</v>
      </c>
      <c r="M36" s="28"/>
    </row>
    <row r="37" spans="1:13" ht="18" customHeight="1" x14ac:dyDescent="0.2">
      <c r="A37" s="137" t="s">
        <v>51</v>
      </c>
      <c r="B37" s="141">
        <v>1755</v>
      </c>
      <c r="C37" s="141">
        <v>2091</v>
      </c>
      <c r="D37" s="141">
        <v>2655</v>
      </c>
      <c r="E37" s="153">
        <v>2127</v>
      </c>
      <c r="F37" s="141">
        <v>2297</v>
      </c>
      <c r="G37" s="142">
        <v>2365</v>
      </c>
      <c r="H37" s="142">
        <v>2025</v>
      </c>
      <c r="I37" s="142">
        <v>2387</v>
      </c>
      <c r="J37" s="141">
        <v>2405</v>
      </c>
      <c r="K37" s="932">
        <v>2368</v>
      </c>
      <c r="M37" s="28"/>
    </row>
    <row r="38" spans="1:13" ht="18" customHeight="1" x14ac:dyDescent="0.2">
      <c r="A38" s="139" t="s">
        <v>54</v>
      </c>
      <c r="B38" s="147">
        <v>1539</v>
      </c>
      <c r="C38" s="147">
        <v>1526</v>
      </c>
      <c r="D38" s="147">
        <v>1610</v>
      </c>
      <c r="E38" s="154">
        <v>1769</v>
      </c>
      <c r="F38" s="147">
        <v>2143</v>
      </c>
      <c r="G38" s="148">
        <v>2322</v>
      </c>
      <c r="H38" s="148">
        <v>1805</v>
      </c>
      <c r="I38" s="148">
        <v>2466</v>
      </c>
      <c r="J38" s="147">
        <v>2667</v>
      </c>
      <c r="K38" s="933">
        <v>3298</v>
      </c>
      <c r="M38" s="28"/>
    </row>
    <row r="39" spans="1:13" ht="18" customHeight="1" thickBot="1" x14ac:dyDescent="0.25">
      <c r="A39" s="140" t="s">
        <v>50</v>
      </c>
      <c r="B39" s="150">
        <v>1289</v>
      </c>
      <c r="C39" s="150">
        <v>1249</v>
      </c>
      <c r="D39" s="150">
        <v>1513</v>
      </c>
      <c r="E39" s="155">
        <v>1777</v>
      </c>
      <c r="F39" s="150">
        <v>2095</v>
      </c>
      <c r="G39" s="151">
        <v>2210</v>
      </c>
      <c r="H39" s="151">
        <v>1929</v>
      </c>
      <c r="I39" s="151">
        <v>2113</v>
      </c>
      <c r="J39" s="150">
        <v>2475</v>
      </c>
      <c r="K39" s="934">
        <v>3139</v>
      </c>
      <c r="M39" s="28"/>
    </row>
    <row r="40" spans="1:13" ht="22.5" customHeight="1" thickBot="1" x14ac:dyDescent="0.25">
      <c r="A40" s="171" t="s">
        <v>49</v>
      </c>
      <c r="B40" s="172">
        <v>2021</v>
      </c>
      <c r="C40" s="172">
        <v>2168</v>
      </c>
      <c r="D40" s="172">
        <v>2224</v>
      </c>
      <c r="E40" s="156">
        <v>2372</v>
      </c>
      <c r="F40" s="172">
        <v>2604</v>
      </c>
      <c r="G40" s="173">
        <v>2833</v>
      </c>
      <c r="H40" s="173">
        <v>2911</v>
      </c>
      <c r="I40" s="640">
        <v>3064</v>
      </c>
      <c r="J40" s="172">
        <v>3440</v>
      </c>
      <c r="K40" s="935">
        <v>3692</v>
      </c>
      <c r="M40" s="28"/>
    </row>
    <row r="41" spans="1:13" ht="8.1" customHeight="1" thickTop="1" x14ac:dyDescent="0.2"/>
    <row r="42" spans="1:13" x14ac:dyDescent="0.2">
      <c r="A42" s="734" t="s">
        <v>519</v>
      </c>
    </row>
  </sheetData>
  <mergeCells count="8">
    <mergeCell ref="A24:A25"/>
    <mergeCell ref="A1:K1"/>
    <mergeCell ref="A2:K2"/>
    <mergeCell ref="A3:K3"/>
    <mergeCell ref="A4:K4"/>
    <mergeCell ref="A6:A7"/>
    <mergeCell ref="B6:K6"/>
    <mergeCell ref="B24:K24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2
pokračování</oddHeader>
    <oddFooter>&amp;C15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B822-07D3-4501-845D-D8C3125AC4A9}">
  <sheetPr codeName="List11"/>
  <dimension ref="A1:M42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9.7109375" style="11" customWidth="1"/>
    <col min="2" max="11" width="7.28515625" style="11" customWidth="1"/>
    <col min="12" max="16384" width="9.140625" style="11"/>
  </cols>
  <sheetData>
    <row r="1" spans="1:11" ht="22.5" customHeight="1" x14ac:dyDescent="0.2">
      <c r="A1" s="1036"/>
      <c r="B1" s="1036"/>
      <c r="C1" s="1036"/>
      <c r="D1" s="1036"/>
      <c r="E1" s="1036"/>
      <c r="F1" s="1036"/>
      <c r="G1" s="1036"/>
      <c r="H1" s="1036"/>
      <c r="I1" s="1036"/>
      <c r="J1" s="1036"/>
      <c r="K1" s="1036"/>
    </row>
    <row r="2" spans="1:11" ht="22.5" customHeight="1" x14ac:dyDescent="0.2">
      <c r="A2" s="1036"/>
      <c r="B2" s="1036"/>
      <c r="C2" s="1036"/>
      <c r="D2" s="1036"/>
      <c r="E2" s="1036"/>
      <c r="F2" s="1036"/>
      <c r="G2" s="1036"/>
      <c r="H2" s="1036"/>
      <c r="I2" s="1036"/>
      <c r="J2" s="1036"/>
      <c r="K2" s="1036"/>
    </row>
    <row r="3" spans="1:11" ht="22.5" customHeight="1" x14ac:dyDescent="0.2">
      <c r="A3" s="1036"/>
      <c r="B3" s="1036"/>
      <c r="C3" s="1036"/>
      <c r="D3" s="1036"/>
      <c r="E3" s="1036"/>
      <c r="F3" s="1036"/>
      <c r="G3" s="1036"/>
      <c r="H3" s="1036"/>
      <c r="I3" s="1036"/>
      <c r="J3" s="1036"/>
      <c r="K3" s="1036"/>
    </row>
    <row r="4" spans="1:11" ht="22.5" customHeight="1" x14ac:dyDescent="0.2">
      <c r="A4" s="1037"/>
      <c r="B4" s="1037"/>
      <c r="C4" s="1037"/>
      <c r="D4" s="1037"/>
      <c r="E4" s="1037"/>
      <c r="F4" s="1037"/>
      <c r="G4" s="1037"/>
      <c r="H4" s="1037"/>
      <c r="I4" s="1037"/>
      <c r="J4" s="1037"/>
      <c r="K4" s="1037"/>
    </row>
    <row r="5" spans="1:11" ht="8.1" customHeight="1" thickBo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22.5" customHeight="1" thickTop="1" thickBot="1" x14ac:dyDescent="0.25">
      <c r="A6" s="1028" t="s">
        <v>356</v>
      </c>
      <c r="B6" s="1032" t="s">
        <v>543</v>
      </c>
      <c r="C6" s="1033"/>
      <c r="D6" s="1033"/>
      <c r="E6" s="1033"/>
      <c r="F6" s="1033"/>
      <c r="G6" s="1033"/>
      <c r="H6" s="1033"/>
      <c r="I6" s="1033"/>
      <c r="J6" s="1033"/>
      <c r="K6" s="1034"/>
    </row>
    <row r="7" spans="1:11" ht="22.5" customHeight="1" thickBot="1" x14ac:dyDescent="0.25">
      <c r="A7" s="1029"/>
      <c r="B7" s="177">
        <v>2004</v>
      </c>
      <c r="C7" s="168">
        <v>2005</v>
      </c>
      <c r="D7" s="168">
        <v>2006</v>
      </c>
      <c r="E7" s="168">
        <v>2007</v>
      </c>
      <c r="F7" s="168">
        <v>2008</v>
      </c>
      <c r="G7" s="168">
        <v>2009</v>
      </c>
      <c r="H7" s="168">
        <v>2010</v>
      </c>
      <c r="I7" s="169">
        <v>2011</v>
      </c>
      <c r="J7" s="639">
        <v>2012</v>
      </c>
      <c r="K7" s="170">
        <v>2013</v>
      </c>
    </row>
    <row r="8" spans="1:11" ht="18" customHeight="1" thickTop="1" x14ac:dyDescent="0.2">
      <c r="A8" s="137" t="s">
        <v>63</v>
      </c>
      <c r="B8" s="178">
        <v>2183</v>
      </c>
      <c r="C8" s="141">
        <v>2375</v>
      </c>
      <c r="D8" s="141">
        <v>2511</v>
      </c>
      <c r="E8" s="141">
        <v>2749</v>
      </c>
      <c r="F8" s="141">
        <v>2925</v>
      </c>
      <c r="G8" s="141">
        <v>3192</v>
      </c>
      <c r="H8" s="141">
        <v>3273</v>
      </c>
      <c r="I8" s="142">
        <v>3422</v>
      </c>
      <c r="J8" s="142">
        <v>3395</v>
      </c>
      <c r="K8" s="143">
        <v>3388</v>
      </c>
    </row>
    <row r="9" spans="1:11" ht="18" customHeight="1" x14ac:dyDescent="0.2">
      <c r="A9" s="137" t="s">
        <v>61</v>
      </c>
      <c r="B9" s="178">
        <v>2195</v>
      </c>
      <c r="C9" s="141">
        <v>2369</v>
      </c>
      <c r="D9" s="141">
        <v>2469</v>
      </c>
      <c r="E9" s="141">
        <v>2747</v>
      </c>
      <c r="F9" s="141">
        <v>2914</v>
      </c>
      <c r="G9" s="141">
        <v>3061</v>
      </c>
      <c r="H9" s="141">
        <v>3077</v>
      </c>
      <c r="I9" s="142">
        <v>3173</v>
      </c>
      <c r="J9" s="142">
        <v>3216</v>
      </c>
      <c r="K9" s="143">
        <v>3240</v>
      </c>
    </row>
    <row r="10" spans="1:11" ht="18" customHeight="1" x14ac:dyDescent="0.2">
      <c r="A10" s="138" t="s">
        <v>56</v>
      </c>
      <c r="B10" s="179">
        <v>2315</v>
      </c>
      <c r="C10" s="144">
        <v>2463</v>
      </c>
      <c r="D10" s="144">
        <v>2632</v>
      </c>
      <c r="E10" s="144">
        <v>2922</v>
      </c>
      <c r="F10" s="144">
        <v>3122</v>
      </c>
      <c r="G10" s="144">
        <v>3255</v>
      </c>
      <c r="H10" s="144">
        <v>3264</v>
      </c>
      <c r="I10" s="145">
        <v>3431</v>
      </c>
      <c r="J10" s="145">
        <v>3459</v>
      </c>
      <c r="K10" s="146">
        <v>3504</v>
      </c>
    </row>
    <row r="11" spans="1:11" ht="18" customHeight="1" x14ac:dyDescent="0.2">
      <c r="A11" s="139" t="s">
        <v>62</v>
      </c>
      <c r="B11" s="180">
        <v>2353</v>
      </c>
      <c r="C11" s="147">
        <v>2393</v>
      </c>
      <c r="D11" s="147">
        <v>2614</v>
      </c>
      <c r="E11" s="147">
        <v>2849</v>
      </c>
      <c r="F11" s="147">
        <v>2954</v>
      </c>
      <c r="G11" s="147">
        <v>3102</v>
      </c>
      <c r="H11" s="147">
        <v>3224</v>
      </c>
      <c r="I11" s="148">
        <v>3439</v>
      </c>
      <c r="J11" s="148">
        <v>3430</v>
      </c>
      <c r="K11" s="149">
        <v>3401</v>
      </c>
    </row>
    <row r="12" spans="1:11" ht="18" customHeight="1" x14ac:dyDescent="0.2">
      <c r="A12" s="137" t="s">
        <v>57</v>
      </c>
      <c r="B12" s="178">
        <v>2288</v>
      </c>
      <c r="C12" s="141">
        <v>2265</v>
      </c>
      <c r="D12" s="141">
        <v>2365</v>
      </c>
      <c r="E12" s="141">
        <v>2630</v>
      </c>
      <c r="F12" s="141">
        <v>2728</v>
      </c>
      <c r="G12" s="141">
        <v>3097</v>
      </c>
      <c r="H12" s="141">
        <v>3223</v>
      </c>
      <c r="I12" s="142">
        <v>3373</v>
      </c>
      <c r="J12" s="142">
        <v>3448</v>
      </c>
      <c r="K12" s="143">
        <v>3489</v>
      </c>
    </row>
    <row r="13" spans="1:11" ht="18" customHeight="1" x14ac:dyDescent="0.2">
      <c r="A13" s="137" t="s">
        <v>59</v>
      </c>
      <c r="B13" s="178">
        <v>2505</v>
      </c>
      <c r="C13" s="141">
        <v>2557</v>
      </c>
      <c r="D13" s="141">
        <v>2783</v>
      </c>
      <c r="E13" s="141">
        <v>2996</v>
      </c>
      <c r="F13" s="141">
        <v>3137</v>
      </c>
      <c r="G13" s="141">
        <v>3277</v>
      </c>
      <c r="H13" s="141">
        <v>3414</v>
      </c>
      <c r="I13" s="142">
        <v>3455</v>
      </c>
      <c r="J13" s="142">
        <v>3500</v>
      </c>
      <c r="K13" s="143">
        <v>3842</v>
      </c>
    </row>
    <row r="14" spans="1:11" ht="18" customHeight="1" x14ac:dyDescent="0.2">
      <c r="A14" s="137" t="s">
        <v>60</v>
      </c>
      <c r="B14" s="178">
        <v>2315</v>
      </c>
      <c r="C14" s="141">
        <v>2403</v>
      </c>
      <c r="D14" s="141">
        <v>2501</v>
      </c>
      <c r="E14" s="141">
        <v>2764</v>
      </c>
      <c r="F14" s="141">
        <v>3029</v>
      </c>
      <c r="G14" s="141">
        <v>3186</v>
      </c>
      <c r="H14" s="141">
        <v>3286</v>
      </c>
      <c r="I14" s="142">
        <v>3541</v>
      </c>
      <c r="J14" s="142">
        <v>3690</v>
      </c>
      <c r="K14" s="143">
        <v>3693</v>
      </c>
    </row>
    <row r="15" spans="1:11" ht="18" customHeight="1" x14ac:dyDescent="0.2">
      <c r="A15" s="137" t="s">
        <v>58</v>
      </c>
      <c r="B15" s="178">
        <v>2441</v>
      </c>
      <c r="C15" s="141">
        <v>2661</v>
      </c>
      <c r="D15" s="141">
        <v>2801</v>
      </c>
      <c r="E15" s="141">
        <v>2964</v>
      </c>
      <c r="F15" s="141">
        <v>3149</v>
      </c>
      <c r="G15" s="141">
        <v>3302</v>
      </c>
      <c r="H15" s="141">
        <v>3414</v>
      </c>
      <c r="I15" s="142">
        <v>3507</v>
      </c>
      <c r="J15" s="142">
        <v>3472</v>
      </c>
      <c r="K15" s="143">
        <v>3648</v>
      </c>
    </row>
    <row r="16" spans="1:11" ht="18" customHeight="1" x14ac:dyDescent="0.2">
      <c r="A16" s="137" t="s">
        <v>52</v>
      </c>
      <c r="B16" s="178">
        <v>2470</v>
      </c>
      <c r="C16" s="141">
        <v>2605</v>
      </c>
      <c r="D16" s="141">
        <v>2787</v>
      </c>
      <c r="E16" s="141">
        <v>3023</v>
      </c>
      <c r="F16" s="141">
        <v>2932</v>
      </c>
      <c r="G16" s="141">
        <v>3141</v>
      </c>
      <c r="H16" s="141">
        <v>3234</v>
      </c>
      <c r="I16" s="142">
        <v>3457</v>
      </c>
      <c r="J16" s="142">
        <v>3459</v>
      </c>
      <c r="K16" s="143">
        <v>3386</v>
      </c>
    </row>
    <row r="17" spans="1:13" ht="18" customHeight="1" x14ac:dyDescent="0.2">
      <c r="A17" s="137" t="s">
        <v>53</v>
      </c>
      <c r="B17" s="178">
        <v>2345</v>
      </c>
      <c r="C17" s="141">
        <v>2554</v>
      </c>
      <c r="D17" s="141">
        <v>2726</v>
      </c>
      <c r="E17" s="141">
        <v>3046</v>
      </c>
      <c r="F17" s="141">
        <v>3139</v>
      </c>
      <c r="G17" s="141">
        <v>3325</v>
      </c>
      <c r="H17" s="141">
        <v>3330</v>
      </c>
      <c r="I17" s="142">
        <v>3536</v>
      </c>
      <c r="J17" s="142">
        <v>3441</v>
      </c>
      <c r="K17" s="143">
        <v>3494</v>
      </c>
    </row>
    <row r="18" spans="1:13" ht="18" customHeight="1" x14ac:dyDescent="0.2">
      <c r="A18" s="137" t="s">
        <v>55</v>
      </c>
      <c r="B18" s="178">
        <v>2455</v>
      </c>
      <c r="C18" s="141">
        <v>2537</v>
      </c>
      <c r="D18" s="141">
        <v>2672</v>
      </c>
      <c r="E18" s="141">
        <v>2927</v>
      </c>
      <c r="F18" s="141">
        <v>3076</v>
      </c>
      <c r="G18" s="141">
        <v>3260</v>
      </c>
      <c r="H18" s="141">
        <v>3321</v>
      </c>
      <c r="I18" s="142">
        <v>3460</v>
      </c>
      <c r="J18" s="142">
        <v>3556</v>
      </c>
      <c r="K18" s="143">
        <v>3589</v>
      </c>
    </row>
    <row r="19" spans="1:13" ht="18" customHeight="1" x14ac:dyDescent="0.2">
      <c r="A19" s="137" t="s">
        <v>51</v>
      </c>
      <c r="B19" s="178">
        <v>2369</v>
      </c>
      <c r="C19" s="141">
        <v>2486</v>
      </c>
      <c r="D19" s="141">
        <v>2757</v>
      </c>
      <c r="E19" s="141">
        <v>2938</v>
      </c>
      <c r="F19" s="141">
        <v>3064</v>
      </c>
      <c r="G19" s="141">
        <v>3211</v>
      </c>
      <c r="H19" s="141">
        <v>3200</v>
      </c>
      <c r="I19" s="142">
        <v>3309</v>
      </c>
      <c r="J19" s="142">
        <v>3287</v>
      </c>
      <c r="K19" s="143">
        <v>3419</v>
      </c>
    </row>
    <row r="20" spans="1:13" ht="18" customHeight="1" x14ac:dyDescent="0.2">
      <c r="A20" s="139" t="s">
        <v>54</v>
      </c>
      <c r="B20" s="180">
        <v>2637</v>
      </c>
      <c r="C20" s="147">
        <v>2667</v>
      </c>
      <c r="D20" s="147">
        <v>2755</v>
      </c>
      <c r="E20" s="147">
        <v>3000</v>
      </c>
      <c r="F20" s="147">
        <v>3108</v>
      </c>
      <c r="G20" s="147">
        <v>3407</v>
      </c>
      <c r="H20" s="147">
        <v>3441</v>
      </c>
      <c r="I20" s="148">
        <v>3605</v>
      </c>
      <c r="J20" s="148">
        <v>3537</v>
      </c>
      <c r="K20" s="149">
        <v>3501</v>
      </c>
    </row>
    <row r="21" spans="1:13" ht="18" customHeight="1" thickBot="1" x14ac:dyDescent="0.25">
      <c r="A21" s="140" t="s">
        <v>50</v>
      </c>
      <c r="B21" s="181">
        <v>2582</v>
      </c>
      <c r="C21" s="150">
        <v>2672</v>
      </c>
      <c r="D21" s="150">
        <v>2788</v>
      </c>
      <c r="E21" s="150">
        <v>3010</v>
      </c>
      <c r="F21" s="150">
        <v>3160</v>
      </c>
      <c r="G21" s="150">
        <v>3377</v>
      </c>
      <c r="H21" s="150">
        <v>3435</v>
      </c>
      <c r="I21" s="151">
        <v>3620</v>
      </c>
      <c r="J21" s="151">
        <v>3746</v>
      </c>
      <c r="K21" s="152">
        <v>3736</v>
      </c>
    </row>
    <row r="22" spans="1:13" ht="22.5" customHeight="1" thickBot="1" x14ac:dyDescent="0.25">
      <c r="A22" s="171" t="s">
        <v>49</v>
      </c>
      <c r="B22" s="182">
        <v>2389</v>
      </c>
      <c r="C22" s="172">
        <v>2506</v>
      </c>
      <c r="D22" s="172">
        <v>2656</v>
      </c>
      <c r="E22" s="172">
        <v>2899</v>
      </c>
      <c r="F22" s="172">
        <v>3039</v>
      </c>
      <c r="G22" s="172">
        <v>3232</v>
      </c>
      <c r="H22" s="172">
        <v>3294</v>
      </c>
      <c r="I22" s="173">
        <v>3442</v>
      </c>
      <c r="J22" s="640">
        <v>3471</v>
      </c>
      <c r="K22" s="174">
        <v>3519</v>
      </c>
    </row>
    <row r="23" spans="1:13" ht="8.1" customHeight="1" thickTop="1" thickBo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3" ht="22.5" customHeight="1" thickTop="1" thickBot="1" x14ac:dyDescent="0.25">
      <c r="A24" s="1028" t="s">
        <v>356</v>
      </c>
      <c r="B24" s="1032" t="s">
        <v>543</v>
      </c>
      <c r="C24" s="1033"/>
      <c r="D24" s="1033"/>
      <c r="E24" s="1033"/>
      <c r="F24" s="1033"/>
      <c r="G24" s="1033"/>
      <c r="H24" s="1033"/>
      <c r="I24" s="1033"/>
      <c r="J24" s="1033"/>
      <c r="K24" s="1035"/>
    </row>
    <row r="25" spans="1:13" ht="24" customHeight="1" thickBot="1" x14ac:dyDescent="0.25">
      <c r="A25" s="1029"/>
      <c r="B25" s="168">
        <v>2014</v>
      </c>
      <c r="C25" s="168">
        <v>2015</v>
      </c>
      <c r="D25" s="168">
        <v>2016</v>
      </c>
      <c r="E25" s="929">
        <v>2017</v>
      </c>
      <c r="F25" s="168">
        <v>2018</v>
      </c>
      <c r="G25" s="930">
        <v>2019</v>
      </c>
      <c r="H25" s="930">
        <v>2020</v>
      </c>
      <c r="I25" s="930">
        <v>2021</v>
      </c>
      <c r="J25" s="168">
        <v>2022</v>
      </c>
      <c r="K25" s="931">
        <v>2023</v>
      </c>
    </row>
    <row r="26" spans="1:13" ht="18" customHeight="1" thickTop="1" x14ac:dyDescent="0.2">
      <c r="A26" s="137" t="s">
        <v>63</v>
      </c>
      <c r="B26" s="141">
        <v>3514.25</v>
      </c>
      <c r="C26" s="141">
        <v>3533</v>
      </c>
      <c r="D26" s="141">
        <v>3599</v>
      </c>
      <c r="E26" s="153">
        <v>3614</v>
      </c>
      <c r="F26" s="141">
        <v>3756</v>
      </c>
      <c r="G26" s="142">
        <v>3942</v>
      </c>
      <c r="H26" s="142">
        <v>4391</v>
      </c>
      <c r="I26" s="142">
        <v>4727</v>
      </c>
      <c r="J26" s="141">
        <v>4895</v>
      </c>
      <c r="K26" s="932">
        <v>5431</v>
      </c>
      <c r="M26" s="28"/>
    </row>
    <row r="27" spans="1:13" ht="18" customHeight="1" x14ac:dyDescent="0.2">
      <c r="A27" s="137" t="s">
        <v>61</v>
      </c>
      <c r="B27" s="141">
        <v>3222</v>
      </c>
      <c r="C27" s="141">
        <v>3316</v>
      </c>
      <c r="D27" s="141">
        <v>3390</v>
      </c>
      <c r="E27" s="153">
        <v>3441</v>
      </c>
      <c r="F27" s="141">
        <v>3538</v>
      </c>
      <c r="G27" s="142">
        <v>3755</v>
      </c>
      <c r="H27" s="142">
        <v>4224</v>
      </c>
      <c r="I27" s="142">
        <v>4372</v>
      </c>
      <c r="J27" s="141">
        <v>4808</v>
      </c>
      <c r="K27" s="932">
        <v>5296</v>
      </c>
      <c r="M27" s="28"/>
    </row>
    <row r="28" spans="1:13" ht="18" customHeight="1" x14ac:dyDescent="0.2">
      <c r="A28" s="138" t="s">
        <v>56</v>
      </c>
      <c r="B28" s="144">
        <v>3553.1666666666665</v>
      </c>
      <c r="C28" s="141">
        <v>3615</v>
      </c>
      <c r="D28" s="141">
        <v>3690</v>
      </c>
      <c r="E28" s="153">
        <v>3798</v>
      </c>
      <c r="F28" s="141">
        <v>3995</v>
      </c>
      <c r="G28" s="142">
        <v>4249</v>
      </c>
      <c r="H28" s="142">
        <v>4870</v>
      </c>
      <c r="I28" s="142">
        <v>5065</v>
      </c>
      <c r="J28" s="141">
        <v>5333</v>
      </c>
      <c r="K28" s="932">
        <v>6093</v>
      </c>
      <c r="M28" s="28"/>
    </row>
    <row r="29" spans="1:13" ht="18" customHeight="1" x14ac:dyDescent="0.2">
      <c r="A29" s="139" t="s">
        <v>62</v>
      </c>
      <c r="B29" s="147">
        <v>3508.8333333333335</v>
      </c>
      <c r="C29" s="141">
        <v>3687</v>
      </c>
      <c r="D29" s="141">
        <v>3751</v>
      </c>
      <c r="E29" s="153">
        <v>3847</v>
      </c>
      <c r="F29" s="141">
        <v>4051</v>
      </c>
      <c r="G29" s="142">
        <v>4397</v>
      </c>
      <c r="H29" s="142">
        <v>4936</v>
      </c>
      <c r="I29" s="142">
        <v>5019</v>
      </c>
      <c r="J29" s="141">
        <v>5519</v>
      </c>
      <c r="K29" s="932">
        <v>6099</v>
      </c>
      <c r="M29" s="28"/>
    </row>
    <row r="30" spans="1:13" ht="18" customHeight="1" x14ac:dyDescent="0.2">
      <c r="A30" s="137" t="s">
        <v>57</v>
      </c>
      <c r="B30" s="141">
        <v>3590.5833333333335</v>
      </c>
      <c r="C30" s="141">
        <v>3750</v>
      </c>
      <c r="D30" s="141">
        <v>3900</v>
      </c>
      <c r="E30" s="153">
        <v>3803</v>
      </c>
      <c r="F30" s="141">
        <v>4101</v>
      </c>
      <c r="G30" s="142">
        <v>4226</v>
      </c>
      <c r="H30" s="142">
        <v>4951</v>
      </c>
      <c r="I30" s="142">
        <v>5044</v>
      </c>
      <c r="J30" s="141">
        <v>4873</v>
      </c>
      <c r="K30" s="932">
        <v>5669</v>
      </c>
      <c r="M30" s="28"/>
    </row>
    <row r="31" spans="1:13" ht="18" customHeight="1" x14ac:dyDescent="0.2">
      <c r="A31" s="137" t="s">
        <v>59</v>
      </c>
      <c r="B31" s="141">
        <v>3728.75</v>
      </c>
      <c r="C31" s="141">
        <v>3853</v>
      </c>
      <c r="D31" s="141">
        <v>3660</v>
      </c>
      <c r="E31" s="153">
        <v>3669</v>
      </c>
      <c r="F31" s="141">
        <v>4014</v>
      </c>
      <c r="G31" s="142">
        <v>4363</v>
      </c>
      <c r="H31" s="142">
        <v>4835</v>
      </c>
      <c r="I31" s="142">
        <v>5230</v>
      </c>
      <c r="J31" s="141">
        <v>5740</v>
      </c>
      <c r="K31" s="932">
        <v>6379</v>
      </c>
      <c r="M31" s="28"/>
    </row>
    <row r="32" spans="1:13" ht="18" customHeight="1" x14ac:dyDescent="0.2">
      <c r="A32" s="137" t="s">
        <v>60</v>
      </c>
      <c r="B32" s="141">
        <v>3581</v>
      </c>
      <c r="C32" s="141">
        <v>3819</v>
      </c>
      <c r="D32" s="141">
        <v>3825</v>
      </c>
      <c r="E32" s="153">
        <v>3853</v>
      </c>
      <c r="F32" s="141">
        <v>4103</v>
      </c>
      <c r="G32" s="142">
        <v>4205</v>
      </c>
      <c r="H32" s="142">
        <v>5034</v>
      </c>
      <c r="I32" s="142">
        <v>4922</v>
      </c>
      <c r="J32" s="141">
        <v>5462</v>
      </c>
      <c r="K32" s="932">
        <v>6022</v>
      </c>
      <c r="M32" s="28"/>
    </row>
    <row r="33" spans="1:13" ht="18" customHeight="1" x14ac:dyDescent="0.2">
      <c r="A33" s="137" t="s">
        <v>58</v>
      </c>
      <c r="B33" s="141">
        <v>3673.4166666666665</v>
      </c>
      <c r="C33" s="141">
        <v>3830</v>
      </c>
      <c r="D33" s="141">
        <v>3985</v>
      </c>
      <c r="E33" s="153">
        <v>4015</v>
      </c>
      <c r="F33" s="141">
        <v>4262</v>
      </c>
      <c r="G33" s="142">
        <v>4786</v>
      </c>
      <c r="H33" s="142">
        <v>5161</v>
      </c>
      <c r="I33" s="142">
        <v>5293</v>
      </c>
      <c r="J33" s="141">
        <v>5742</v>
      </c>
      <c r="K33" s="932">
        <v>6506</v>
      </c>
      <c r="M33" s="28"/>
    </row>
    <row r="34" spans="1:13" ht="18" customHeight="1" x14ac:dyDescent="0.2">
      <c r="A34" s="137" t="s">
        <v>52</v>
      </c>
      <c r="B34" s="141">
        <v>3341.3333333333335</v>
      </c>
      <c r="C34" s="141">
        <v>3463</v>
      </c>
      <c r="D34" s="141">
        <v>3688</v>
      </c>
      <c r="E34" s="153">
        <v>3846</v>
      </c>
      <c r="F34" s="141">
        <v>3877</v>
      </c>
      <c r="G34" s="142">
        <v>4356</v>
      </c>
      <c r="H34" s="142">
        <v>4671</v>
      </c>
      <c r="I34" s="142">
        <v>4939</v>
      </c>
      <c r="J34" s="141">
        <v>5446</v>
      </c>
      <c r="K34" s="932">
        <v>6076</v>
      </c>
      <c r="M34" s="28"/>
    </row>
    <row r="35" spans="1:13" ht="18" customHeight="1" x14ac:dyDescent="0.2">
      <c r="A35" s="137" t="s">
        <v>53</v>
      </c>
      <c r="B35" s="141">
        <v>3436.3333333333335</v>
      </c>
      <c r="C35" s="141">
        <v>3571</v>
      </c>
      <c r="D35" s="141">
        <v>3643</v>
      </c>
      <c r="E35" s="153">
        <v>3871</v>
      </c>
      <c r="F35" s="141">
        <v>4233</v>
      </c>
      <c r="G35" s="142">
        <v>4605</v>
      </c>
      <c r="H35" s="142">
        <v>5188</v>
      </c>
      <c r="I35" s="142">
        <v>5304</v>
      </c>
      <c r="J35" s="141">
        <v>5763</v>
      </c>
      <c r="K35" s="932">
        <v>6610</v>
      </c>
      <c r="M35" s="28"/>
    </row>
    <row r="36" spans="1:13" ht="18" customHeight="1" x14ac:dyDescent="0.2">
      <c r="A36" s="137" t="s">
        <v>55</v>
      </c>
      <c r="B36" s="141">
        <v>3721</v>
      </c>
      <c r="C36" s="141">
        <v>3674</v>
      </c>
      <c r="D36" s="141">
        <v>3859</v>
      </c>
      <c r="E36" s="153">
        <v>3876</v>
      </c>
      <c r="F36" s="141">
        <v>3933</v>
      </c>
      <c r="G36" s="142">
        <v>4330</v>
      </c>
      <c r="H36" s="142">
        <v>4727</v>
      </c>
      <c r="I36" s="142">
        <v>5003</v>
      </c>
      <c r="J36" s="141">
        <v>5317</v>
      </c>
      <c r="K36" s="932">
        <v>6119</v>
      </c>
      <c r="M36" s="28"/>
    </row>
    <row r="37" spans="1:13" ht="18" customHeight="1" x14ac:dyDescent="0.2">
      <c r="A37" s="137" t="s">
        <v>51</v>
      </c>
      <c r="B37" s="141">
        <v>3554.9166666666665</v>
      </c>
      <c r="C37" s="141">
        <v>3620</v>
      </c>
      <c r="D37" s="141">
        <v>3737</v>
      </c>
      <c r="E37" s="153">
        <v>3782</v>
      </c>
      <c r="F37" s="141">
        <v>3940</v>
      </c>
      <c r="G37" s="142">
        <v>4316</v>
      </c>
      <c r="H37" s="142">
        <v>4795</v>
      </c>
      <c r="I37" s="142">
        <v>4991</v>
      </c>
      <c r="J37" s="141">
        <v>5359</v>
      </c>
      <c r="K37" s="932">
        <v>6232</v>
      </c>
      <c r="M37" s="28"/>
    </row>
    <row r="38" spans="1:13" ht="18" customHeight="1" x14ac:dyDescent="0.2">
      <c r="A38" s="139" t="s">
        <v>54</v>
      </c>
      <c r="B38" s="147">
        <v>3557.5833333333335</v>
      </c>
      <c r="C38" s="147">
        <v>3710</v>
      </c>
      <c r="D38" s="147">
        <v>3784</v>
      </c>
      <c r="E38" s="154">
        <v>3964</v>
      </c>
      <c r="F38" s="147">
        <v>4122</v>
      </c>
      <c r="G38" s="148">
        <v>4438</v>
      </c>
      <c r="H38" s="148">
        <v>5125</v>
      </c>
      <c r="I38" s="148">
        <v>5246</v>
      </c>
      <c r="J38" s="147">
        <v>5660</v>
      </c>
      <c r="K38" s="933">
        <v>6383</v>
      </c>
      <c r="M38" s="28"/>
    </row>
    <row r="39" spans="1:13" ht="18" customHeight="1" thickBot="1" x14ac:dyDescent="0.25">
      <c r="A39" s="140" t="s">
        <v>50</v>
      </c>
      <c r="B39" s="150">
        <v>3874.5</v>
      </c>
      <c r="C39" s="150">
        <v>4042</v>
      </c>
      <c r="D39" s="150">
        <v>4086</v>
      </c>
      <c r="E39" s="155">
        <v>4059</v>
      </c>
      <c r="F39" s="150">
        <v>4283</v>
      </c>
      <c r="G39" s="151">
        <v>4608</v>
      </c>
      <c r="H39" s="151">
        <v>5189</v>
      </c>
      <c r="I39" s="151">
        <v>5303</v>
      </c>
      <c r="J39" s="150">
        <v>5810</v>
      </c>
      <c r="K39" s="934">
        <v>6661</v>
      </c>
      <c r="M39" s="28"/>
    </row>
    <row r="40" spans="1:13" ht="22.5" customHeight="1" thickBot="1" x14ac:dyDescent="0.25">
      <c r="A40" s="171" t="s">
        <v>49</v>
      </c>
      <c r="B40" s="172">
        <v>3567.4166666666665</v>
      </c>
      <c r="C40" s="172">
        <v>3666</v>
      </c>
      <c r="D40" s="172">
        <v>3739</v>
      </c>
      <c r="E40" s="156">
        <v>3790</v>
      </c>
      <c r="F40" s="172">
        <v>3968</v>
      </c>
      <c r="G40" s="173">
        <v>4276</v>
      </c>
      <c r="H40" s="173">
        <v>4786</v>
      </c>
      <c r="I40" s="640">
        <v>4979</v>
      </c>
      <c r="J40" s="172">
        <v>5362</v>
      </c>
      <c r="K40" s="935">
        <v>6048</v>
      </c>
      <c r="M40" s="28"/>
    </row>
    <row r="41" spans="1:13" ht="8.1" customHeight="1" thickTop="1" x14ac:dyDescent="0.2"/>
    <row r="42" spans="1:13" x14ac:dyDescent="0.2">
      <c r="A42" s="734" t="s">
        <v>519</v>
      </c>
    </row>
  </sheetData>
  <mergeCells count="8">
    <mergeCell ref="A24:A25"/>
    <mergeCell ref="A1:K1"/>
    <mergeCell ref="A2:K2"/>
    <mergeCell ref="A3:K3"/>
    <mergeCell ref="A4:K4"/>
    <mergeCell ref="A6:A7"/>
    <mergeCell ref="B6:K6"/>
    <mergeCell ref="B24:K24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2
pokračování</oddHeader>
    <oddFooter>&amp;C16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361E-06B4-4E35-A166-1CE9F542667D}">
  <sheetPr codeName="List12"/>
  <dimension ref="A1:M42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9.7109375" style="11" customWidth="1"/>
    <col min="2" max="11" width="7.28515625" style="11" customWidth="1"/>
    <col min="12" max="16384" width="9.140625" style="11"/>
  </cols>
  <sheetData>
    <row r="1" spans="1:11" ht="22.5" customHeight="1" x14ac:dyDescent="0.2">
      <c r="A1" s="1036"/>
      <c r="B1" s="1036"/>
      <c r="C1" s="1036"/>
      <c r="D1" s="1036"/>
      <c r="E1" s="1036"/>
      <c r="F1" s="1036"/>
      <c r="G1" s="1036"/>
      <c r="H1" s="1036"/>
      <c r="I1" s="1036"/>
      <c r="J1" s="1036"/>
      <c r="K1" s="1036"/>
    </row>
    <row r="2" spans="1:11" ht="22.5" customHeight="1" x14ac:dyDescent="0.2">
      <c r="A2" s="1036"/>
      <c r="B2" s="1036"/>
      <c r="C2" s="1036"/>
      <c r="D2" s="1036"/>
      <c r="E2" s="1036"/>
      <c r="F2" s="1036"/>
      <c r="G2" s="1036"/>
      <c r="H2" s="1036"/>
      <c r="I2" s="1036"/>
      <c r="J2" s="1036"/>
      <c r="K2" s="1036"/>
    </row>
    <row r="3" spans="1:11" ht="22.5" customHeight="1" x14ac:dyDescent="0.2">
      <c r="A3" s="1036"/>
      <c r="B3" s="1036"/>
      <c r="C3" s="1036"/>
      <c r="D3" s="1036"/>
      <c r="E3" s="1036"/>
      <c r="F3" s="1036"/>
      <c r="G3" s="1036"/>
      <c r="H3" s="1036"/>
      <c r="I3" s="1036"/>
      <c r="J3" s="1036"/>
      <c r="K3" s="1036"/>
    </row>
    <row r="4" spans="1:11" ht="22.5" customHeight="1" x14ac:dyDescent="0.2">
      <c r="A4" s="1037"/>
      <c r="B4" s="1037"/>
      <c r="C4" s="1037"/>
      <c r="D4" s="1037"/>
      <c r="E4" s="1037"/>
      <c r="F4" s="1037"/>
      <c r="G4" s="1037"/>
      <c r="H4" s="1037"/>
      <c r="I4" s="1037"/>
      <c r="J4" s="1037"/>
      <c r="K4" s="1037"/>
    </row>
    <row r="5" spans="1:11" ht="8.1" customHeight="1" thickBo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22.5" customHeight="1" thickTop="1" thickBot="1" x14ac:dyDescent="0.25">
      <c r="A6" s="1028" t="s">
        <v>356</v>
      </c>
      <c r="B6" s="1032" t="s">
        <v>544</v>
      </c>
      <c r="C6" s="1033"/>
      <c r="D6" s="1033"/>
      <c r="E6" s="1033"/>
      <c r="F6" s="1033"/>
      <c r="G6" s="1033"/>
      <c r="H6" s="1033"/>
      <c r="I6" s="1033"/>
      <c r="J6" s="1033"/>
      <c r="K6" s="1034"/>
    </row>
    <row r="7" spans="1:11" ht="22.5" customHeight="1" thickBot="1" x14ac:dyDescent="0.25">
      <c r="A7" s="1029"/>
      <c r="B7" s="177">
        <v>2004</v>
      </c>
      <c r="C7" s="168">
        <v>2005</v>
      </c>
      <c r="D7" s="168">
        <v>2006</v>
      </c>
      <c r="E7" s="168">
        <v>2007</v>
      </c>
      <c r="F7" s="168">
        <v>2008</v>
      </c>
      <c r="G7" s="168">
        <v>2009</v>
      </c>
      <c r="H7" s="168">
        <v>2010</v>
      </c>
      <c r="I7" s="169">
        <v>2011</v>
      </c>
      <c r="J7" s="639">
        <v>2012</v>
      </c>
      <c r="K7" s="170">
        <v>2013</v>
      </c>
    </row>
    <row r="8" spans="1:11" ht="18" customHeight="1" thickTop="1" x14ac:dyDescent="0.2">
      <c r="A8" s="137" t="s">
        <v>63</v>
      </c>
      <c r="B8" s="178">
        <v>369</v>
      </c>
      <c r="C8" s="141">
        <v>306</v>
      </c>
      <c r="D8" s="141">
        <v>353</v>
      </c>
      <c r="E8" s="141">
        <v>787</v>
      </c>
      <c r="F8" s="141">
        <v>509</v>
      </c>
      <c r="G8" s="141">
        <v>786</v>
      </c>
      <c r="H8" s="141">
        <v>826</v>
      </c>
      <c r="I8" s="142">
        <v>691</v>
      </c>
      <c r="J8" s="142">
        <v>889</v>
      </c>
      <c r="K8" s="143">
        <v>1071</v>
      </c>
    </row>
    <row r="9" spans="1:11" ht="18" customHeight="1" x14ac:dyDescent="0.2">
      <c r="A9" s="137" t="s">
        <v>61</v>
      </c>
      <c r="B9" s="178">
        <v>458</v>
      </c>
      <c r="C9" s="141">
        <v>399</v>
      </c>
      <c r="D9" s="141">
        <v>386</v>
      </c>
      <c r="E9" s="141">
        <v>633</v>
      </c>
      <c r="F9" s="141">
        <v>562</v>
      </c>
      <c r="G9" s="141">
        <v>637</v>
      </c>
      <c r="H9" s="141">
        <v>458</v>
      </c>
      <c r="I9" s="142">
        <v>583</v>
      </c>
      <c r="J9" s="142">
        <v>473</v>
      </c>
      <c r="K9" s="143">
        <v>503</v>
      </c>
    </row>
    <row r="10" spans="1:11" ht="18" customHeight="1" x14ac:dyDescent="0.2">
      <c r="A10" s="138" t="s">
        <v>56</v>
      </c>
      <c r="B10" s="179">
        <v>180</v>
      </c>
      <c r="C10" s="144">
        <v>167</v>
      </c>
      <c r="D10" s="144">
        <v>228</v>
      </c>
      <c r="E10" s="144">
        <v>289</v>
      </c>
      <c r="F10" s="144">
        <v>325</v>
      </c>
      <c r="G10" s="144">
        <v>261</v>
      </c>
      <c r="H10" s="144">
        <v>232</v>
      </c>
      <c r="I10" s="145">
        <v>243</v>
      </c>
      <c r="J10" s="145">
        <v>268</v>
      </c>
      <c r="K10" s="146">
        <v>482</v>
      </c>
    </row>
    <row r="11" spans="1:11" ht="18" customHeight="1" x14ac:dyDescent="0.2">
      <c r="A11" s="139" t="s">
        <v>62</v>
      </c>
      <c r="B11" s="180">
        <v>300</v>
      </c>
      <c r="C11" s="147">
        <v>258</v>
      </c>
      <c r="D11" s="147">
        <v>387</v>
      </c>
      <c r="E11" s="147">
        <v>383</v>
      </c>
      <c r="F11" s="147">
        <v>542</v>
      </c>
      <c r="G11" s="147">
        <v>577</v>
      </c>
      <c r="H11" s="147">
        <v>466</v>
      </c>
      <c r="I11" s="148">
        <v>377</v>
      </c>
      <c r="J11" s="148">
        <v>408</v>
      </c>
      <c r="K11" s="149">
        <v>369</v>
      </c>
    </row>
    <row r="12" spans="1:11" ht="18" customHeight="1" x14ac:dyDescent="0.2">
      <c r="A12" s="137" t="s">
        <v>57</v>
      </c>
      <c r="B12" s="178">
        <v>175</v>
      </c>
      <c r="C12" s="141">
        <v>435</v>
      </c>
      <c r="D12" s="141">
        <v>389</v>
      </c>
      <c r="E12" s="141">
        <v>357</v>
      </c>
      <c r="F12" s="141">
        <v>496</v>
      </c>
      <c r="G12" s="141">
        <v>289</v>
      </c>
      <c r="H12" s="141">
        <v>270</v>
      </c>
      <c r="I12" s="142">
        <v>295</v>
      </c>
      <c r="J12" s="142">
        <v>250</v>
      </c>
      <c r="K12" s="143">
        <v>170</v>
      </c>
    </row>
    <row r="13" spans="1:11" ht="18" customHeight="1" x14ac:dyDescent="0.2">
      <c r="A13" s="137" t="s">
        <v>59</v>
      </c>
      <c r="B13" s="178">
        <v>257</v>
      </c>
      <c r="C13" s="141">
        <v>266</v>
      </c>
      <c r="D13" s="141">
        <v>286</v>
      </c>
      <c r="E13" s="141">
        <v>180</v>
      </c>
      <c r="F13" s="141">
        <v>265</v>
      </c>
      <c r="G13" s="141">
        <v>220</v>
      </c>
      <c r="H13" s="141">
        <v>343</v>
      </c>
      <c r="I13" s="142">
        <v>338</v>
      </c>
      <c r="J13" s="142">
        <v>322</v>
      </c>
      <c r="K13" s="143">
        <v>351</v>
      </c>
    </row>
    <row r="14" spans="1:11" ht="18" customHeight="1" x14ac:dyDescent="0.2">
      <c r="A14" s="137" t="s">
        <v>60</v>
      </c>
      <c r="B14" s="178">
        <v>155</v>
      </c>
      <c r="C14" s="141">
        <v>206</v>
      </c>
      <c r="D14" s="141">
        <v>395</v>
      </c>
      <c r="E14" s="141">
        <v>390</v>
      </c>
      <c r="F14" s="141">
        <v>285</v>
      </c>
      <c r="G14" s="141">
        <v>433</v>
      </c>
      <c r="H14" s="141">
        <v>316</v>
      </c>
      <c r="I14" s="142">
        <v>556</v>
      </c>
      <c r="J14" s="142">
        <v>387</v>
      </c>
      <c r="K14" s="143">
        <v>458</v>
      </c>
    </row>
    <row r="15" spans="1:11" ht="18" customHeight="1" x14ac:dyDescent="0.2">
      <c r="A15" s="137" t="s">
        <v>58</v>
      </c>
      <c r="B15" s="178">
        <v>190</v>
      </c>
      <c r="C15" s="141">
        <v>397</v>
      </c>
      <c r="D15" s="141">
        <v>489</v>
      </c>
      <c r="E15" s="141">
        <v>321</v>
      </c>
      <c r="F15" s="141">
        <v>739</v>
      </c>
      <c r="G15" s="141">
        <v>437</v>
      </c>
      <c r="H15" s="141">
        <v>660</v>
      </c>
      <c r="I15" s="142">
        <v>426</v>
      </c>
      <c r="J15" s="142">
        <v>318</v>
      </c>
      <c r="K15" s="143">
        <v>467</v>
      </c>
    </row>
    <row r="16" spans="1:11" ht="18" customHeight="1" x14ac:dyDescent="0.2">
      <c r="A16" s="137" t="s">
        <v>52</v>
      </c>
      <c r="B16" s="178">
        <v>160</v>
      </c>
      <c r="C16" s="141">
        <v>218</v>
      </c>
      <c r="D16" s="141">
        <v>340</v>
      </c>
      <c r="E16" s="141">
        <v>281</v>
      </c>
      <c r="F16" s="141">
        <v>309</v>
      </c>
      <c r="G16" s="141">
        <v>231</v>
      </c>
      <c r="H16" s="141">
        <v>203</v>
      </c>
      <c r="I16" s="142">
        <v>248</v>
      </c>
      <c r="J16" s="142">
        <v>291</v>
      </c>
      <c r="K16" s="143">
        <v>318</v>
      </c>
    </row>
    <row r="17" spans="1:13" ht="18" customHeight="1" x14ac:dyDescent="0.2">
      <c r="A17" s="137" t="s">
        <v>53</v>
      </c>
      <c r="B17" s="178">
        <v>184</v>
      </c>
      <c r="C17" s="141">
        <v>180</v>
      </c>
      <c r="D17" s="141">
        <v>211</v>
      </c>
      <c r="E17" s="141">
        <v>270</v>
      </c>
      <c r="F17" s="141">
        <v>298</v>
      </c>
      <c r="G17" s="141">
        <v>323</v>
      </c>
      <c r="H17" s="141">
        <v>416</v>
      </c>
      <c r="I17" s="142">
        <v>312</v>
      </c>
      <c r="J17" s="142">
        <v>368</v>
      </c>
      <c r="K17" s="143">
        <v>379</v>
      </c>
    </row>
    <row r="18" spans="1:13" ht="18" customHeight="1" x14ac:dyDescent="0.2">
      <c r="A18" s="137" t="s">
        <v>55</v>
      </c>
      <c r="B18" s="178">
        <v>169</v>
      </c>
      <c r="C18" s="141">
        <v>239</v>
      </c>
      <c r="D18" s="141">
        <v>253</v>
      </c>
      <c r="E18" s="141">
        <v>237</v>
      </c>
      <c r="F18" s="141">
        <v>363</v>
      </c>
      <c r="G18" s="141">
        <v>285</v>
      </c>
      <c r="H18" s="141">
        <v>414</v>
      </c>
      <c r="I18" s="142">
        <v>365</v>
      </c>
      <c r="J18" s="142">
        <v>392</v>
      </c>
      <c r="K18" s="143">
        <v>384</v>
      </c>
    </row>
    <row r="19" spans="1:13" ht="18" customHeight="1" x14ac:dyDescent="0.2">
      <c r="A19" s="137" t="s">
        <v>51</v>
      </c>
      <c r="B19" s="178">
        <v>136</v>
      </c>
      <c r="C19" s="141">
        <v>428</v>
      </c>
      <c r="D19" s="141">
        <v>399</v>
      </c>
      <c r="E19" s="141">
        <v>397</v>
      </c>
      <c r="F19" s="141">
        <v>330</v>
      </c>
      <c r="G19" s="141">
        <v>315</v>
      </c>
      <c r="H19" s="141">
        <v>302</v>
      </c>
      <c r="I19" s="142">
        <v>330</v>
      </c>
      <c r="J19" s="142">
        <v>369</v>
      </c>
      <c r="K19" s="143">
        <v>375</v>
      </c>
    </row>
    <row r="20" spans="1:13" ht="18" customHeight="1" x14ac:dyDescent="0.2">
      <c r="A20" s="139" t="s">
        <v>54</v>
      </c>
      <c r="B20" s="180">
        <v>232</v>
      </c>
      <c r="C20" s="147">
        <v>231</v>
      </c>
      <c r="D20" s="147">
        <v>190</v>
      </c>
      <c r="E20" s="147">
        <v>260</v>
      </c>
      <c r="F20" s="147">
        <v>354</v>
      </c>
      <c r="G20" s="147">
        <v>327</v>
      </c>
      <c r="H20" s="147">
        <v>440</v>
      </c>
      <c r="I20" s="148">
        <v>306</v>
      </c>
      <c r="J20" s="148">
        <v>285</v>
      </c>
      <c r="K20" s="149">
        <v>235</v>
      </c>
    </row>
    <row r="21" spans="1:13" ht="18" customHeight="1" thickBot="1" x14ac:dyDescent="0.25">
      <c r="A21" s="140" t="s">
        <v>50</v>
      </c>
      <c r="B21" s="181">
        <v>211</v>
      </c>
      <c r="C21" s="150">
        <v>166</v>
      </c>
      <c r="D21" s="150">
        <v>146</v>
      </c>
      <c r="E21" s="150">
        <v>192</v>
      </c>
      <c r="F21" s="150">
        <v>180</v>
      </c>
      <c r="G21" s="150">
        <v>286</v>
      </c>
      <c r="H21" s="150">
        <v>234</v>
      </c>
      <c r="I21" s="151">
        <v>258</v>
      </c>
      <c r="J21" s="151">
        <v>260</v>
      </c>
      <c r="K21" s="152">
        <v>248</v>
      </c>
    </row>
    <row r="22" spans="1:13" ht="22.5" customHeight="1" thickBot="1" x14ac:dyDescent="0.25">
      <c r="A22" s="171" t="s">
        <v>49</v>
      </c>
      <c r="B22" s="182">
        <v>247</v>
      </c>
      <c r="C22" s="172">
        <v>275</v>
      </c>
      <c r="D22" s="172">
        <v>305</v>
      </c>
      <c r="E22" s="172">
        <v>377</v>
      </c>
      <c r="F22" s="172">
        <v>393</v>
      </c>
      <c r="G22" s="172">
        <v>413</v>
      </c>
      <c r="H22" s="172">
        <v>422</v>
      </c>
      <c r="I22" s="173">
        <v>403</v>
      </c>
      <c r="J22" s="640">
        <v>411</v>
      </c>
      <c r="K22" s="174">
        <v>455</v>
      </c>
    </row>
    <row r="23" spans="1:13" ht="8.1" customHeight="1" thickTop="1" thickBo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3" ht="22.5" customHeight="1" thickTop="1" thickBot="1" x14ac:dyDescent="0.25">
      <c r="A24" s="1028" t="s">
        <v>356</v>
      </c>
      <c r="B24" s="1032" t="s">
        <v>544</v>
      </c>
      <c r="C24" s="1033"/>
      <c r="D24" s="1033"/>
      <c r="E24" s="1033"/>
      <c r="F24" s="1033"/>
      <c r="G24" s="1033"/>
      <c r="H24" s="1033"/>
      <c r="I24" s="1033"/>
      <c r="J24" s="1033"/>
      <c r="K24" s="1035"/>
    </row>
    <row r="25" spans="1:13" ht="24" customHeight="1" thickBot="1" x14ac:dyDescent="0.25">
      <c r="A25" s="1029"/>
      <c r="B25" s="168">
        <v>2014</v>
      </c>
      <c r="C25" s="168">
        <v>2015</v>
      </c>
      <c r="D25" s="168">
        <v>2016</v>
      </c>
      <c r="E25" s="929">
        <v>2017</v>
      </c>
      <c r="F25" s="168">
        <v>2018</v>
      </c>
      <c r="G25" s="930">
        <v>2019</v>
      </c>
      <c r="H25" s="930">
        <v>2020</v>
      </c>
      <c r="I25" s="930">
        <v>2021</v>
      </c>
      <c r="J25" s="168">
        <v>2022</v>
      </c>
      <c r="K25" s="931">
        <v>2023</v>
      </c>
    </row>
    <row r="26" spans="1:13" ht="18" customHeight="1" thickTop="1" x14ac:dyDescent="0.2">
      <c r="A26" s="137" t="s">
        <v>63</v>
      </c>
      <c r="B26" s="141">
        <v>1066.5</v>
      </c>
      <c r="C26" s="141">
        <v>1064</v>
      </c>
      <c r="D26" s="141">
        <v>831</v>
      </c>
      <c r="E26" s="153">
        <v>1075</v>
      </c>
      <c r="F26" s="141">
        <v>1055</v>
      </c>
      <c r="G26" s="142">
        <v>1158</v>
      </c>
      <c r="H26" s="142">
        <v>1289</v>
      </c>
      <c r="I26" s="142">
        <v>1537</v>
      </c>
      <c r="J26" s="141">
        <v>1705</v>
      </c>
      <c r="K26" s="932">
        <v>2046</v>
      </c>
      <c r="M26" s="28"/>
    </row>
    <row r="27" spans="1:13" ht="18" customHeight="1" x14ac:dyDescent="0.2">
      <c r="A27" s="137" t="s">
        <v>61</v>
      </c>
      <c r="B27" s="141">
        <v>434.83333333333331</v>
      </c>
      <c r="C27" s="141">
        <v>422</v>
      </c>
      <c r="D27" s="141">
        <v>463</v>
      </c>
      <c r="E27" s="153">
        <v>419</v>
      </c>
      <c r="F27" s="141">
        <v>453</v>
      </c>
      <c r="G27" s="142">
        <v>444</v>
      </c>
      <c r="H27" s="142">
        <v>609</v>
      </c>
      <c r="I27" s="142">
        <v>708</v>
      </c>
      <c r="J27" s="141">
        <v>715</v>
      </c>
      <c r="K27" s="932">
        <v>691</v>
      </c>
      <c r="M27" s="28"/>
    </row>
    <row r="28" spans="1:13" ht="18" customHeight="1" x14ac:dyDescent="0.2">
      <c r="A28" s="138" t="s">
        <v>56</v>
      </c>
      <c r="B28" s="144">
        <v>320.75</v>
      </c>
      <c r="C28" s="141">
        <v>320</v>
      </c>
      <c r="D28" s="141">
        <v>406</v>
      </c>
      <c r="E28" s="153">
        <v>558</v>
      </c>
      <c r="F28" s="141">
        <v>453</v>
      </c>
      <c r="G28" s="142">
        <v>460</v>
      </c>
      <c r="H28" s="142">
        <v>458</v>
      </c>
      <c r="I28" s="142">
        <v>446</v>
      </c>
      <c r="J28" s="141">
        <v>506</v>
      </c>
      <c r="K28" s="932">
        <v>858</v>
      </c>
      <c r="M28" s="28"/>
    </row>
    <row r="29" spans="1:13" ht="18" customHeight="1" x14ac:dyDescent="0.2">
      <c r="A29" s="139" t="s">
        <v>62</v>
      </c>
      <c r="B29" s="147">
        <v>344.83333333333331</v>
      </c>
      <c r="C29" s="141">
        <v>387</v>
      </c>
      <c r="D29" s="141">
        <v>405</v>
      </c>
      <c r="E29" s="153">
        <v>461</v>
      </c>
      <c r="F29" s="141">
        <v>550</v>
      </c>
      <c r="G29" s="142">
        <v>578</v>
      </c>
      <c r="H29" s="142">
        <v>456</v>
      </c>
      <c r="I29" s="142">
        <v>479</v>
      </c>
      <c r="J29" s="141">
        <v>702</v>
      </c>
      <c r="K29" s="932">
        <v>698</v>
      </c>
      <c r="M29" s="28"/>
    </row>
    <row r="30" spans="1:13" ht="18" customHeight="1" x14ac:dyDescent="0.2">
      <c r="A30" s="137" t="s">
        <v>57</v>
      </c>
      <c r="B30" s="141">
        <v>251.66666666666666</v>
      </c>
      <c r="C30" s="141">
        <v>304</v>
      </c>
      <c r="D30" s="141">
        <v>547</v>
      </c>
      <c r="E30" s="153">
        <v>689</v>
      </c>
      <c r="F30" s="141">
        <v>576</v>
      </c>
      <c r="G30" s="142">
        <v>564</v>
      </c>
      <c r="H30" s="142">
        <v>403</v>
      </c>
      <c r="I30" s="142">
        <v>385</v>
      </c>
      <c r="J30" s="141">
        <v>460</v>
      </c>
      <c r="K30" s="932">
        <v>620</v>
      </c>
      <c r="M30" s="28"/>
    </row>
    <row r="31" spans="1:13" ht="18" customHeight="1" x14ac:dyDescent="0.2">
      <c r="A31" s="137" t="s">
        <v>59</v>
      </c>
      <c r="B31" s="141">
        <v>291.08333333333331</v>
      </c>
      <c r="C31" s="141">
        <v>405</v>
      </c>
      <c r="D31" s="141">
        <v>402</v>
      </c>
      <c r="E31" s="153">
        <v>410</v>
      </c>
      <c r="F31" s="141">
        <v>412</v>
      </c>
      <c r="G31" s="142">
        <v>417</v>
      </c>
      <c r="H31" s="142">
        <v>833</v>
      </c>
      <c r="I31" s="142">
        <v>643</v>
      </c>
      <c r="J31" s="141">
        <v>777</v>
      </c>
      <c r="K31" s="932">
        <v>656</v>
      </c>
      <c r="M31" s="28"/>
    </row>
    <row r="32" spans="1:13" ht="18" customHeight="1" x14ac:dyDescent="0.2">
      <c r="A32" s="137" t="s">
        <v>60</v>
      </c>
      <c r="B32" s="141">
        <v>353.5</v>
      </c>
      <c r="C32" s="141">
        <v>408</v>
      </c>
      <c r="D32" s="141">
        <v>350</v>
      </c>
      <c r="E32" s="153">
        <v>483</v>
      </c>
      <c r="F32" s="141">
        <v>547</v>
      </c>
      <c r="G32" s="142">
        <v>445</v>
      </c>
      <c r="H32" s="142">
        <v>515</v>
      </c>
      <c r="I32" s="142">
        <v>556</v>
      </c>
      <c r="J32" s="141">
        <v>638</v>
      </c>
      <c r="K32" s="932">
        <v>745</v>
      </c>
      <c r="M32" s="28"/>
    </row>
    <row r="33" spans="1:13" ht="18" customHeight="1" x14ac:dyDescent="0.2">
      <c r="A33" s="137" t="s">
        <v>58</v>
      </c>
      <c r="B33" s="141">
        <v>460.33333333333331</v>
      </c>
      <c r="C33" s="141">
        <v>528</v>
      </c>
      <c r="D33" s="141">
        <v>576</v>
      </c>
      <c r="E33" s="153">
        <v>789</v>
      </c>
      <c r="F33" s="141">
        <v>412</v>
      </c>
      <c r="G33" s="142">
        <v>357</v>
      </c>
      <c r="H33" s="142">
        <v>472</v>
      </c>
      <c r="I33" s="142">
        <v>488</v>
      </c>
      <c r="J33" s="141">
        <v>376</v>
      </c>
      <c r="K33" s="932">
        <v>747</v>
      </c>
      <c r="M33" s="28"/>
    </row>
    <row r="34" spans="1:13" ht="18" customHeight="1" x14ac:dyDescent="0.2">
      <c r="A34" s="137" t="s">
        <v>52</v>
      </c>
      <c r="B34" s="141">
        <v>273.66666666666669</v>
      </c>
      <c r="C34" s="141">
        <v>270</v>
      </c>
      <c r="D34" s="141">
        <v>243</v>
      </c>
      <c r="E34" s="153">
        <v>365</v>
      </c>
      <c r="F34" s="141">
        <v>380</v>
      </c>
      <c r="G34" s="142">
        <v>419</v>
      </c>
      <c r="H34" s="142">
        <v>481</v>
      </c>
      <c r="I34" s="142">
        <v>450</v>
      </c>
      <c r="J34" s="141">
        <v>669</v>
      </c>
      <c r="K34" s="932">
        <v>513</v>
      </c>
      <c r="M34" s="28"/>
    </row>
    <row r="35" spans="1:13" ht="18" customHeight="1" x14ac:dyDescent="0.2">
      <c r="A35" s="137" t="s">
        <v>53</v>
      </c>
      <c r="B35" s="141">
        <v>391</v>
      </c>
      <c r="C35" s="141">
        <v>400</v>
      </c>
      <c r="D35" s="141">
        <v>421</v>
      </c>
      <c r="E35" s="153">
        <v>498</v>
      </c>
      <c r="F35" s="141">
        <v>414</v>
      </c>
      <c r="G35" s="142">
        <v>585</v>
      </c>
      <c r="H35" s="142">
        <v>550</v>
      </c>
      <c r="I35" s="142">
        <v>627</v>
      </c>
      <c r="J35" s="141">
        <v>602</v>
      </c>
      <c r="K35" s="932">
        <v>675</v>
      </c>
      <c r="M35" s="28"/>
    </row>
    <row r="36" spans="1:13" ht="18" customHeight="1" x14ac:dyDescent="0.2">
      <c r="A36" s="137" t="s">
        <v>55</v>
      </c>
      <c r="B36" s="141">
        <v>374.16666666666669</v>
      </c>
      <c r="C36" s="141">
        <v>407</v>
      </c>
      <c r="D36" s="141">
        <v>549</v>
      </c>
      <c r="E36" s="153">
        <v>567</v>
      </c>
      <c r="F36" s="141">
        <v>511</v>
      </c>
      <c r="G36" s="142">
        <v>704</v>
      </c>
      <c r="H36" s="142">
        <v>605</v>
      </c>
      <c r="I36" s="142">
        <v>790</v>
      </c>
      <c r="J36" s="141">
        <v>802</v>
      </c>
      <c r="K36" s="932">
        <v>845</v>
      </c>
      <c r="M36" s="28"/>
    </row>
    <row r="37" spans="1:13" ht="18" customHeight="1" x14ac:dyDescent="0.2">
      <c r="A37" s="137" t="s">
        <v>51</v>
      </c>
      <c r="B37" s="141">
        <v>370.16666666666669</v>
      </c>
      <c r="C37" s="141">
        <v>1007</v>
      </c>
      <c r="D37" s="141">
        <v>933</v>
      </c>
      <c r="E37" s="153">
        <v>810</v>
      </c>
      <c r="F37" s="141">
        <v>705</v>
      </c>
      <c r="G37" s="142">
        <v>317</v>
      </c>
      <c r="H37" s="142">
        <v>541</v>
      </c>
      <c r="I37" s="142">
        <v>508</v>
      </c>
      <c r="J37" s="141">
        <v>602</v>
      </c>
      <c r="K37" s="932">
        <v>742</v>
      </c>
      <c r="M37" s="28"/>
    </row>
    <row r="38" spans="1:13" ht="18" customHeight="1" x14ac:dyDescent="0.2">
      <c r="A38" s="139" t="s">
        <v>54</v>
      </c>
      <c r="B38" s="147">
        <v>258.75</v>
      </c>
      <c r="C38" s="147">
        <v>312</v>
      </c>
      <c r="D38" s="147">
        <v>320</v>
      </c>
      <c r="E38" s="154">
        <v>295</v>
      </c>
      <c r="F38" s="147">
        <v>416</v>
      </c>
      <c r="G38" s="148">
        <v>459</v>
      </c>
      <c r="H38" s="148">
        <v>457</v>
      </c>
      <c r="I38" s="148">
        <v>544</v>
      </c>
      <c r="J38" s="147">
        <v>660</v>
      </c>
      <c r="K38" s="933">
        <v>726</v>
      </c>
      <c r="M38" s="28"/>
    </row>
    <row r="39" spans="1:13" ht="18" customHeight="1" thickBot="1" x14ac:dyDescent="0.25">
      <c r="A39" s="140" t="s">
        <v>50</v>
      </c>
      <c r="B39" s="150">
        <v>241.41666666666666</v>
      </c>
      <c r="C39" s="150">
        <v>207</v>
      </c>
      <c r="D39" s="150">
        <v>269</v>
      </c>
      <c r="E39" s="155">
        <v>280</v>
      </c>
      <c r="F39" s="150">
        <v>368</v>
      </c>
      <c r="G39" s="151">
        <v>328</v>
      </c>
      <c r="H39" s="151">
        <v>348</v>
      </c>
      <c r="I39" s="151">
        <v>360</v>
      </c>
      <c r="J39" s="150">
        <v>444</v>
      </c>
      <c r="K39" s="934">
        <v>506</v>
      </c>
      <c r="M39" s="28"/>
    </row>
    <row r="40" spans="1:13" ht="22.5" customHeight="1" thickBot="1" x14ac:dyDescent="0.25">
      <c r="A40" s="171" t="s">
        <v>49</v>
      </c>
      <c r="B40" s="172">
        <v>426</v>
      </c>
      <c r="C40" s="172">
        <v>485</v>
      </c>
      <c r="D40" s="172">
        <v>494</v>
      </c>
      <c r="E40" s="156">
        <v>556</v>
      </c>
      <c r="F40" s="172">
        <v>538</v>
      </c>
      <c r="G40" s="173">
        <v>551</v>
      </c>
      <c r="H40" s="173">
        <v>625</v>
      </c>
      <c r="I40" s="640">
        <v>680</v>
      </c>
      <c r="J40" s="172">
        <v>761</v>
      </c>
      <c r="K40" s="935">
        <v>862</v>
      </c>
      <c r="M40" s="28"/>
    </row>
    <row r="41" spans="1:13" ht="8.1" customHeight="1" thickTop="1" x14ac:dyDescent="0.2"/>
    <row r="42" spans="1:13" x14ac:dyDescent="0.2">
      <c r="A42" s="734" t="s">
        <v>519</v>
      </c>
    </row>
  </sheetData>
  <mergeCells count="8">
    <mergeCell ref="A24:A25"/>
    <mergeCell ref="A1:K1"/>
    <mergeCell ref="A2:K2"/>
    <mergeCell ref="A3:K3"/>
    <mergeCell ref="A4:K4"/>
    <mergeCell ref="A6:A7"/>
    <mergeCell ref="B6:K6"/>
    <mergeCell ref="B24:K24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2
dokončení</oddHeader>
    <oddFooter>&amp;C17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46BA4-FD17-4349-B97C-47ECE1A027BC}">
  <sheetPr codeName="List13"/>
  <dimension ref="A1:R49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30.7109375" style="6" customWidth="1"/>
    <col min="2" max="9" width="7.7109375" style="6" customWidth="1"/>
    <col min="10" max="16384" width="9.140625" style="6"/>
  </cols>
  <sheetData>
    <row r="1" spans="1:18" ht="22.5" customHeight="1" x14ac:dyDescent="0.35">
      <c r="A1" s="1019" t="s">
        <v>566</v>
      </c>
      <c r="B1" s="1020"/>
      <c r="C1" s="1020"/>
      <c r="D1" s="1020"/>
      <c r="E1" s="1020"/>
      <c r="F1" s="1020"/>
      <c r="G1" s="1020"/>
      <c r="H1" s="1020"/>
      <c r="I1" s="1038"/>
    </row>
    <row r="2" spans="1:18" ht="22.5" customHeight="1" x14ac:dyDescent="0.35">
      <c r="A2" s="1020" t="s">
        <v>82</v>
      </c>
      <c r="B2" s="1020"/>
      <c r="C2" s="1020"/>
      <c r="D2" s="1020"/>
      <c r="E2" s="1020"/>
      <c r="F2" s="1020"/>
      <c r="G2" s="1020"/>
      <c r="H2" s="1020"/>
      <c r="I2" s="1038"/>
    </row>
    <row r="3" spans="1:18" ht="8.1" customHeight="1" thickBot="1" x14ac:dyDescent="0.3"/>
    <row r="4" spans="1:18" ht="17.25" customHeight="1" thickTop="1" thickBot="1" x14ac:dyDescent="0.3">
      <c r="A4" s="1028" t="s">
        <v>531</v>
      </c>
      <c r="B4" s="1040" t="s">
        <v>81</v>
      </c>
      <c r="C4" s="1041"/>
      <c r="D4" s="1041"/>
      <c r="E4" s="1041"/>
      <c r="F4" s="1041"/>
      <c r="G4" s="1041"/>
      <c r="H4" s="1041"/>
      <c r="I4" s="1042"/>
    </row>
    <row r="5" spans="1:18" ht="17.25" customHeight="1" thickBot="1" x14ac:dyDescent="0.3">
      <c r="A5" s="1039"/>
      <c r="B5" s="800">
        <v>1993</v>
      </c>
      <c r="C5" s="801">
        <v>1994</v>
      </c>
      <c r="D5" s="802">
        <v>1995</v>
      </c>
      <c r="E5" s="802">
        <v>1996</v>
      </c>
      <c r="F5" s="802">
        <v>1997</v>
      </c>
      <c r="G5" s="802">
        <v>1998</v>
      </c>
      <c r="H5" s="803">
        <v>1999</v>
      </c>
      <c r="I5" s="804">
        <v>2000</v>
      </c>
    </row>
    <row r="6" spans="1:18" ht="15.75" customHeight="1" thickTop="1" x14ac:dyDescent="0.25">
      <c r="A6" s="787" t="s">
        <v>71</v>
      </c>
      <c r="B6" s="761">
        <v>864.30100000000004</v>
      </c>
      <c r="C6" s="762">
        <v>1029.2380000000001</v>
      </c>
      <c r="D6" s="762">
        <v>1248.2080000000001</v>
      </c>
      <c r="E6" s="762">
        <v>1446.175</v>
      </c>
      <c r="F6" s="762">
        <v>1610.0989999999999</v>
      </c>
      <c r="G6" s="762">
        <v>1714.057</v>
      </c>
      <c r="H6" s="788">
        <v>1795.2249999999999</v>
      </c>
      <c r="I6" s="763">
        <v>1907.155</v>
      </c>
    </row>
    <row r="7" spans="1:18" ht="15.75" customHeight="1" x14ac:dyDescent="0.25">
      <c r="A7" s="789" t="s">
        <v>70</v>
      </c>
      <c r="B7" s="188"/>
      <c r="C7" s="189"/>
      <c r="D7" s="189"/>
      <c r="E7" s="189"/>
      <c r="F7" s="189"/>
      <c r="G7" s="189"/>
      <c r="H7" s="190"/>
      <c r="I7" s="191"/>
    </row>
    <row r="8" spans="1:18" ht="15.75" customHeight="1" x14ac:dyDescent="0.25">
      <c r="A8" s="787" t="s">
        <v>532</v>
      </c>
      <c r="B8" s="764">
        <v>461.7</v>
      </c>
      <c r="C8" s="765">
        <v>551.5</v>
      </c>
      <c r="D8" s="765">
        <v>628.70000000000005</v>
      </c>
      <c r="E8" s="765">
        <v>738.1</v>
      </c>
      <c r="F8" s="765">
        <v>810.5</v>
      </c>
      <c r="G8" s="765">
        <v>855.2</v>
      </c>
      <c r="H8" s="790">
        <v>884</v>
      </c>
      <c r="I8" s="766">
        <v>943.5</v>
      </c>
    </row>
    <row r="9" spans="1:18" ht="15.75" customHeight="1" x14ac:dyDescent="0.25">
      <c r="A9" s="791" t="s">
        <v>533</v>
      </c>
      <c r="B9" s="767">
        <v>352.5</v>
      </c>
      <c r="C9" s="768">
        <v>418.1</v>
      </c>
      <c r="D9" s="768">
        <v>482.1</v>
      </c>
      <c r="E9" s="768">
        <v>567.5</v>
      </c>
      <c r="F9" s="768">
        <v>622</v>
      </c>
      <c r="G9" s="768">
        <v>654</v>
      </c>
      <c r="H9" s="792">
        <v>674.9</v>
      </c>
      <c r="I9" s="769">
        <v>718</v>
      </c>
    </row>
    <row r="10" spans="1:18" ht="15.75" customHeight="1" x14ac:dyDescent="0.25">
      <c r="A10" s="791" t="s">
        <v>69</v>
      </c>
      <c r="B10" s="767">
        <v>138.19999999999999</v>
      </c>
      <c r="C10" s="768">
        <v>154.4</v>
      </c>
      <c r="D10" s="768">
        <v>173.1</v>
      </c>
      <c r="E10" s="768">
        <v>204</v>
      </c>
      <c r="F10" s="768">
        <v>231.2</v>
      </c>
      <c r="G10" s="768">
        <v>255.9</v>
      </c>
      <c r="H10" s="792">
        <v>280.3</v>
      </c>
      <c r="I10" s="769">
        <v>304.7</v>
      </c>
    </row>
    <row r="11" spans="1:18" ht="15.75" customHeight="1" x14ac:dyDescent="0.25">
      <c r="A11" s="793" t="s">
        <v>534</v>
      </c>
      <c r="B11" s="188">
        <v>195.381</v>
      </c>
      <c r="C11" s="189">
        <v>226.07</v>
      </c>
      <c r="D11" s="189">
        <v>314.44</v>
      </c>
      <c r="E11" s="189">
        <v>349.08600000000001</v>
      </c>
      <c r="F11" s="189">
        <v>379.512</v>
      </c>
      <c r="G11" s="189">
        <v>412.57499999999999</v>
      </c>
      <c r="H11" s="190">
        <v>451.25400000000002</v>
      </c>
      <c r="I11" s="192">
        <v>471.91</v>
      </c>
      <c r="K11" s="8"/>
      <c r="L11" s="8"/>
      <c r="M11" s="8"/>
      <c r="N11" s="8"/>
      <c r="O11" s="8"/>
      <c r="P11" s="8"/>
      <c r="Q11" s="8"/>
      <c r="R11" s="8"/>
    </row>
    <row r="12" spans="1:18" ht="15.75" customHeight="1" thickBot="1" x14ac:dyDescent="0.3">
      <c r="A12" s="794" t="s">
        <v>535</v>
      </c>
      <c r="B12" s="770">
        <v>39.299999999999997</v>
      </c>
      <c r="C12" s="771">
        <v>65.2</v>
      </c>
      <c r="D12" s="771">
        <v>80.900000000000006</v>
      </c>
      <c r="E12" s="771">
        <v>94.3</v>
      </c>
      <c r="F12" s="771">
        <v>130</v>
      </c>
      <c r="G12" s="771">
        <v>131.4</v>
      </c>
      <c r="H12" s="795">
        <v>113.2</v>
      </c>
      <c r="I12" s="772">
        <v>105.4</v>
      </c>
    </row>
    <row r="13" spans="1:18" ht="15.75" customHeight="1" x14ac:dyDescent="0.25">
      <c r="A13" s="787" t="s">
        <v>68</v>
      </c>
      <c r="B13" s="773">
        <v>257.8</v>
      </c>
      <c r="C13" s="774">
        <v>314.2</v>
      </c>
      <c r="D13" s="193">
        <v>367.3</v>
      </c>
      <c r="E13" s="775">
        <v>428.3</v>
      </c>
      <c r="F13" s="194">
        <v>473.2</v>
      </c>
      <c r="G13" s="194">
        <v>504.5</v>
      </c>
      <c r="H13" s="194">
        <v>527.9</v>
      </c>
      <c r="I13" s="776">
        <v>563</v>
      </c>
      <c r="K13" s="8"/>
      <c r="L13" s="8"/>
      <c r="M13" s="8"/>
      <c r="N13" s="8"/>
      <c r="O13" s="8"/>
      <c r="P13" s="8"/>
      <c r="Q13" s="8"/>
      <c r="R13" s="8"/>
    </row>
    <row r="14" spans="1:18" ht="15.75" customHeight="1" x14ac:dyDescent="0.25">
      <c r="A14" s="789" t="s">
        <v>66</v>
      </c>
      <c r="B14" s="188"/>
      <c r="C14" s="189"/>
      <c r="D14" s="189"/>
      <c r="E14" s="189"/>
      <c r="F14" s="189"/>
      <c r="G14" s="189"/>
      <c r="H14" s="190"/>
      <c r="I14" s="191"/>
    </row>
    <row r="15" spans="1:18" ht="15.75" customHeight="1" x14ac:dyDescent="0.25">
      <c r="A15" s="787" t="s">
        <v>536</v>
      </c>
      <c r="B15" s="764">
        <v>46.6</v>
      </c>
      <c r="C15" s="765">
        <v>60.2</v>
      </c>
      <c r="D15" s="765">
        <v>75.599999999999994</v>
      </c>
      <c r="E15" s="765">
        <v>86.7</v>
      </c>
      <c r="F15" s="765">
        <v>94.6</v>
      </c>
      <c r="G15" s="765">
        <v>102.6</v>
      </c>
      <c r="H15" s="790">
        <v>101.5</v>
      </c>
      <c r="I15" s="766">
        <v>109.8</v>
      </c>
    </row>
    <row r="16" spans="1:18" ht="15.75" customHeight="1" thickBot="1" x14ac:dyDescent="0.3">
      <c r="A16" s="794" t="s">
        <v>67</v>
      </c>
      <c r="B16" s="777">
        <v>173.2</v>
      </c>
      <c r="C16" s="778">
        <v>205.3</v>
      </c>
      <c r="D16" s="778">
        <v>232.7</v>
      </c>
      <c r="E16" s="778">
        <v>269</v>
      </c>
      <c r="F16" s="778">
        <v>298.3</v>
      </c>
      <c r="G16" s="778">
        <v>321.5</v>
      </c>
      <c r="H16" s="795">
        <v>337.7</v>
      </c>
      <c r="I16" s="779">
        <v>363.8</v>
      </c>
    </row>
    <row r="17" spans="1:18" ht="15.75" customHeight="1" x14ac:dyDescent="0.25">
      <c r="A17" s="787" t="s">
        <v>537</v>
      </c>
      <c r="B17" s="773">
        <v>606.53300000000013</v>
      </c>
      <c r="C17" s="774">
        <v>715.00200000000007</v>
      </c>
      <c r="D17" s="774">
        <v>880.91200000000003</v>
      </c>
      <c r="E17" s="774">
        <v>1017.8419999999999</v>
      </c>
      <c r="F17" s="774">
        <v>1136.8829999999998</v>
      </c>
      <c r="G17" s="774">
        <v>1209.588</v>
      </c>
      <c r="H17" s="194">
        <v>1267.2819999999999</v>
      </c>
      <c r="I17" s="776">
        <v>1344.1689999999999</v>
      </c>
      <c r="K17" s="8"/>
      <c r="L17" s="8"/>
      <c r="M17" s="8"/>
      <c r="N17" s="8"/>
      <c r="O17" s="8"/>
      <c r="P17" s="8"/>
      <c r="Q17" s="8"/>
      <c r="R17" s="8"/>
    </row>
    <row r="18" spans="1:18" ht="15.75" customHeight="1" x14ac:dyDescent="0.25">
      <c r="A18" s="789" t="s">
        <v>66</v>
      </c>
      <c r="B18" s="188"/>
      <c r="C18" s="189"/>
      <c r="D18" s="189"/>
      <c r="E18" s="189"/>
      <c r="F18" s="189"/>
      <c r="G18" s="189"/>
      <c r="H18" s="190"/>
      <c r="I18" s="191"/>
    </row>
    <row r="19" spans="1:18" ht="15.75" customHeight="1" thickBot="1" x14ac:dyDescent="0.3">
      <c r="A19" s="796" t="s">
        <v>65</v>
      </c>
      <c r="B19" s="780">
        <v>597.50199999999995</v>
      </c>
      <c r="C19" s="781">
        <v>673.23500000000001</v>
      </c>
      <c r="D19" s="781">
        <v>775.20299999999997</v>
      </c>
      <c r="E19" s="781">
        <v>896.15300000000002</v>
      </c>
      <c r="F19" s="781">
        <v>1001.006</v>
      </c>
      <c r="G19" s="781">
        <v>1077.692</v>
      </c>
      <c r="H19" s="797">
        <v>1134.5640000000001</v>
      </c>
      <c r="I19" s="782">
        <v>1192.4110000000001</v>
      </c>
    </row>
    <row r="20" spans="1:18" ht="15.75" customHeight="1" x14ac:dyDescent="0.25">
      <c r="A20" s="787" t="s">
        <v>64</v>
      </c>
      <c r="B20" s="195">
        <v>9.1649999999999991</v>
      </c>
      <c r="C20" s="783">
        <v>42.631999999999998</v>
      </c>
      <c r="D20" s="783">
        <v>111.22199999999999</v>
      </c>
      <c r="E20" s="783">
        <v>130.542</v>
      </c>
      <c r="F20" s="783">
        <v>145.166</v>
      </c>
      <c r="G20" s="783">
        <v>139.482</v>
      </c>
      <c r="H20" s="194">
        <v>138.78399999999999</v>
      </c>
      <c r="I20" s="776">
        <v>159.31800000000001</v>
      </c>
      <c r="K20" s="8"/>
      <c r="L20" s="8"/>
      <c r="M20" s="8"/>
      <c r="N20" s="8"/>
      <c r="O20" s="8"/>
      <c r="P20" s="8"/>
      <c r="Q20" s="8"/>
      <c r="R20" s="8"/>
    </row>
    <row r="21" spans="1:18" ht="15.75" customHeight="1" thickBot="1" x14ac:dyDescent="0.3">
      <c r="A21" s="798" t="s">
        <v>538</v>
      </c>
      <c r="B21" s="784">
        <v>1.5107134556519468</v>
      </c>
      <c r="C21" s="785">
        <v>5.9552961653491492</v>
      </c>
      <c r="D21" s="785">
        <v>12.547254420847786</v>
      </c>
      <c r="E21" s="785">
        <v>12.714778975255554</v>
      </c>
      <c r="F21" s="785">
        <v>12.665289328303258</v>
      </c>
      <c r="G21" s="785">
        <v>11.459495519950311</v>
      </c>
      <c r="H21" s="799">
        <v>10.899141475857347</v>
      </c>
      <c r="I21" s="786">
        <v>11.786238217867636</v>
      </c>
      <c r="K21" s="713"/>
      <c r="L21" s="713"/>
      <c r="M21" s="713"/>
      <c r="N21" s="713"/>
      <c r="O21" s="713"/>
      <c r="P21" s="713"/>
      <c r="Q21" s="713"/>
      <c r="R21" s="713"/>
    </row>
    <row r="22" spans="1:18" ht="8.1" customHeight="1" thickTop="1" thickBot="1" x14ac:dyDescent="0.3">
      <c r="A22" s="80"/>
      <c r="B22" s="80"/>
      <c r="C22" s="80"/>
      <c r="D22" s="80"/>
      <c r="E22" s="80"/>
      <c r="F22" s="80"/>
      <c r="G22" s="80"/>
      <c r="H22" s="80"/>
      <c r="I22" s="80"/>
    </row>
    <row r="23" spans="1:18" ht="17.25" customHeight="1" thickTop="1" thickBot="1" x14ac:dyDescent="0.3">
      <c r="A23" s="1028" t="s">
        <v>531</v>
      </c>
      <c r="B23" s="1032" t="s">
        <v>80</v>
      </c>
      <c r="C23" s="1033"/>
      <c r="D23" s="1033"/>
      <c r="E23" s="1033"/>
      <c r="F23" s="1033"/>
      <c r="G23" s="1033"/>
      <c r="H23" s="1034"/>
      <c r="I23" s="80"/>
    </row>
    <row r="24" spans="1:18" ht="13.5" customHeight="1" x14ac:dyDescent="0.25">
      <c r="A24" s="1043"/>
      <c r="B24" s="805" t="s">
        <v>79</v>
      </c>
      <c r="C24" s="801" t="s">
        <v>78</v>
      </c>
      <c r="D24" s="801" t="s">
        <v>77</v>
      </c>
      <c r="E24" s="806" t="s">
        <v>76</v>
      </c>
      <c r="F24" s="806" t="s">
        <v>75</v>
      </c>
      <c r="G24" s="806" t="s">
        <v>74</v>
      </c>
      <c r="H24" s="807" t="s">
        <v>73</v>
      </c>
      <c r="I24" s="80"/>
    </row>
    <row r="25" spans="1:18" ht="13.5" customHeight="1" thickBot="1" x14ac:dyDescent="0.3">
      <c r="A25" s="1044"/>
      <c r="B25" s="800">
        <v>1993</v>
      </c>
      <c r="C25" s="806">
        <v>1994</v>
      </c>
      <c r="D25" s="806">
        <v>1995</v>
      </c>
      <c r="E25" s="806">
        <v>1996</v>
      </c>
      <c r="F25" s="806">
        <v>1997</v>
      </c>
      <c r="G25" s="806">
        <v>1998</v>
      </c>
      <c r="H25" s="808">
        <v>1999</v>
      </c>
      <c r="I25" s="80"/>
    </row>
    <row r="26" spans="1:18" ht="15.75" customHeight="1" thickTop="1" x14ac:dyDescent="0.25">
      <c r="A26" s="787" t="s">
        <v>71</v>
      </c>
      <c r="B26" s="809">
        <v>119.08328232872576</v>
      </c>
      <c r="C26" s="810">
        <v>121.27496264226545</v>
      </c>
      <c r="D26" s="810">
        <v>115.8600970351095</v>
      </c>
      <c r="E26" s="810">
        <v>111.33500440818021</v>
      </c>
      <c r="F26" s="810">
        <v>106.45662161146615</v>
      </c>
      <c r="G26" s="810">
        <v>104.73543178552404</v>
      </c>
      <c r="H26" s="763">
        <v>106.23487306605021</v>
      </c>
      <c r="I26" s="80"/>
      <c r="J26" s="8"/>
      <c r="K26" s="8"/>
      <c r="L26" s="8"/>
      <c r="M26" s="8"/>
      <c r="N26" s="8"/>
      <c r="O26" s="8"/>
      <c r="P26" s="8"/>
    </row>
    <row r="27" spans="1:18" ht="15.75" customHeight="1" x14ac:dyDescent="0.25">
      <c r="A27" s="789" t="s">
        <v>70</v>
      </c>
      <c r="B27" s="811"/>
      <c r="C27" s="196"/>
      <c r="D27" s="197"/>
      <c r="E27" s="197"/>
      <c r="F27" s="197"/>
      <c r="G27" s="197"/>
      <c r="H27" s="191"/>
      <c r="I27" s="80"/>
      <c r="J27" s="8"/>
      <c r="K27" s="8"/>
      <c r="L27" s="8"/>
      <c r="M27" s="8"/>
      <c r="N27" s="8"/>
      <c r="O27" s="8"/>
      <c r="P27" s="8"/>
    </row>
    <row r="28" spans="1:18" ht="15.75" customHeight="1" x14ac:dyDescent="0.25">
      <c r="A28" s="787" t="s">
        <v>532</v>
      </c>
      <c r="B28" s="812">
        <v>119.44985921594109</v>
      </c>
      <c r="C28" s="198">
        <v>113.99818676337263</v>
      </c>
      <c r="D28" s="198">
        <v>117.40098616192142</v>
      </c>
      <c r="E28" s="198">
        <v>109.80896897439372</v>
      </c>
      <c r="F28" s="198">
        <v>105.51511412708206</v>
      </c>
      <c r="G28" s="198">
        <v>103.36763330215153</v>
      </c>
      <c r="H28" s="776">
        <v>106.73076923076923</v>
      </c>
      <c r="I28" s="80"/>
      <c r="J28" s="8"/>
      <c r="K28" s="8"/>
      <c r="L28" s="8"/>
      <c r="M28" s="8"/>
      <c r="N28" s="8"/>
      <c r="O28" s="8"/>
      <c r="P28" s="8"/>
    </row>
    <row r="29" spans="1:18" ht="15.75" customHeight="1" x14ac:dyDescent="0.25">
      <c r="A29" s="791" t="s">
        <v>533</v>
      </c>
      <c r="B29" s="813">
        <v>118.6099290780142</v>
      </c>
      <c r="C29" s="200">
        <v>115.30734274097105</v>
      </c>
      <c r="D29" s="200">
        <v>117.71416718523126</v>
      </c>
      <c r="E29" s="200">
        <v>109.60352422907489</v>
      </c>
      <c r="F29" s="200">
        <v>105.14469453376205</v>
      </c>
      <c r="G29" s="200">
        <v>103.19571865443424</v>
      </c>
      <c r="H29" s="203">
        <v>106.38613127870795</v>
      </c>
      <c r="I29" s="80"/>
      <c r="J29" s="8"/>
      <c r="K29" s="8"/>
      <c r="L29" s="8"/>
      <c r="M29" s="8"/>
      <c r="N29" s="8"/>
      <c r="O29" s="8"/>
      <c r="P29" s="8"/>
    </row>
    <row r="30" spans="1:18" ht="15.75" customHeight="1" x14ac:dyDescent="0.25">
      <c r="A30" s="791" t="s">
        <v>69</v>
      </c>
      <c r="B30" s="813">
        <v>111.72214182344429</v>
      </c>
      <c r="C30" s="200">
        <v>112.11139896373057</v>
      </c>
      <c r="D30" s="200">
        <v>117.85095320623917</v>
      </c>
      <c r="E30" s="200">
        <v>113.33333333333333</v>
      </c>
      <c r="F30" s="200">
        <v>110.6833910034602</v>
      </c>
      <c r="G30" s="200">
        <v>109.53497459945292</v>
      </c>
      <c r="H30" s="203">
        <v>108.70495897252943</v>
      </c>
      <c r="I30" s="80"/>
      <c r="J30" s="8"/>
      <c r="K30" s="8"/>
      <c r="L30" s="8"/>
      <c r="M30" s="8"/>
      <c r="N30" s="8"/>
      <c r="O30" s="8"/>
      <c r="P30" s="8"/>
    </row>
    <row r="31" spans="1:18" ht="15.95" customHeight="1" x14ac:dyDescent="0.25">
      <c r="A31" s="793" t="s">
        <v>534</v>
      </c>
      <c r="B31" s="813">
        <v>115.70725915007087</v>
      </c>
      <c r="C31" s="200">
        <v>139.08966249391781</v>
      </c>
      <c r="D31" s="200">
        <v>111.01831828011703</v>
      </c>
      <c r="E31" s="200">
        <v>108.71590381739742</v>
      </c>
      <c r="F31" s="200">
        <v>108.71197748687788</v>
      </c>
      <c r="G31" s="200">
        <v>109.37502272314126</v>
      </c>
      <c r="H31" s="203">
        <v>104.57746634932876</v>
      </c>
      <c r="I31" s="80"/>
      <c r="J31" s="8"/>
      <c r="K31" s="8"/>
      <c r="L31" s="8"/>
      <c r="M31" s="8"/>
      <c r="N31" s="8"/>
      <c r="O31" s="8"/>
      <c r="P31" s="8"/>
    </row>
    <row r="32" spans="1:18" ht="15.75" customHeight="1" thickBot="1" x14ac:dyDescent="0.3">
      <c r="A32" s="794" t="s">
        <v>535</v>
      </c>
      <c r="B32" s="814">
        <v>165.90330788804073</v>
      </c>
      <c r="C32" s="815">
        <v>124.07975460122699</v>
      </c>
      <c r="D32" s="815">
        <v>116.56365883807167</v>
      </c>
      <c r="E32" s="815">
        <v>137.85790031813363</v>
      </c>
      <c r="F32" s="815">
        <v>101.07692307692308</v>
      </c>
      <c r="G32" s="815">
        <v>86.149162861491618</v>
      </c>
      <c r="H32" s="816">
        <v>93.109540636042411</v>
      </c>
      <c r="I32" s="80"/>
      <c r="J32" s="8"/>
      <c r="K32" s="8"/>
      <c r="L32" s="8"/>
      <c r="M32" s="8"/>
      <c r="N32" s="8"/>
      <c r="O32" s="8"/>
      <c r="P32" s="8"/>
    </row>
    <row r="33" spans="1:16" ht="15.75" customHeight="1" x14ac:dyDescent="0.25">
      <c r="A33" s="787" t="s">
        <v>68</v>
      </c>
      <c r="B33" s="812">
        <v>121.87742435996896</v>
      </c>
      <c r="C33" s="198">
        <v>116.90006365372373</v>
      </c>
      <c r="D33" s="198">
        <v>116.60767764769943</v>
      </c>
      <c r="E33" s="198">
        <v>110.48330609385944</v>
      </c>
      <c r="F33" s="198">
        <v>106.61453930684701</v>
      </c>
      <c r="G33" s="198">
        <v>104.63825569871159</v>
      </c>
      <c r="H33" s="776">
        <v>106.64898655048304</v>
      </c>
      <c r="I33" s="80"/>
      <c r="J33" s="8"/>
      <c r="K33" s="8"/>
      <c r="L33" s="8"/>
      <c r="M33" s="8"/>
      <c r="N33" s="8"/>
      <c r="O33" s="8"/>
      <c r="P33" s="8"/>
    </row>
    <row r="34" spans="1:16" ht="15.75" customHeight="1" x14ac:dyDescent="0.25">
      <c r="A34" s="789" t="s">
        <v>66</v>
      </c>
      <c r="B34" s="811"/>
      <c r="C34" s="196"/>
      <c r="D34" s="197"/>
      <c r="E34" s="197"/>
      <c r="F34" s="197"/>
      <c r="G34" s="197"/>
      <c r="H34" s="191"/>
      <c r="I34" s="80"/>
      <c r="J34" s="8"/>
      <c r="K34" s="8"/>
      <c r="L34" s="8"/>
      <c r="M34" s="8"/>
      <c r="N34" s="8"/>
      <c r="O34" s="8"/>
      <c r="P34" s="8"/>
    </row>
    <row r="35" spans="1:16" ht="15.75" customHeight="1" x14ac:dyDescent="0.25">
      <c r="A35" s="787" t="s">
        <v>536</v>
      </c>
      <c r="B35" s="812">
        <v>129.18454935622319</v>
      </c>
      <c r="C35" s="198">
        <v>125.58139534883719</v>
      </c>
      <c r="D35" s="198">
        <v>114.6825396825397</v>
      </c>
      <c r="E35" s="198">
        <v>109.11188004613609</v>
      </c>
      <c r="F35" s="198">
        <v>108.45665961945032</v>
      </c>
      <c r="G35" s="198">
        <v>98.927875243664715</v>
      </c>
      <c r="H35" s="776">
        <v>108.17733990147782</v>
      </c>
      <c r="I35" s="80"/>
      <c r="J35" s="8"/>
      <c r="K35" s="8"/>
      <c r="L35" s="8"/>
      <c r="M35" s="8"/>
      <c r="N35" s="8"/>
      <c r="O35" s="8"/>
      <c r="P35" s="8"/>
    </row>
    <row r="36" spans="1:16" ht="17.100000000000001" customHeight="1" thickBot="1" x14ac:dyDescent="0.3">
      <c r="A36" s="794" t="s">
        <v>67</v>
      </c>
      <c r="B36" s="814">
        <v>118.5334872979215</v>
      </c>
      <c r="C36" s="815">
        <v>113.34632245494399</v>
      </c>
      <c r="D36" s="815">
        <v>115.59948431456813</v>
      </c>
      <c r="E36" s="815">
        <v>110.89219330855018</v>
      </c>
      <c r="F36" s="815">
        <v>107.77740529668118</v>
      </c>
      <c r="G36" s="815">
        <v>105.03888024883359</v>
      </c>
      <c r="H36" s="816">
        <v>107.7287533313592</v>
      </c>
      <c r="I36" s="80"/>
      <c r="J36" s="8"/>
      <c r="K36" s="8"/>
      <c r="L36" s="8"/>
      <c r="M36" s="8"/>
      <c r="N36" s="8"/>
      <c r="O36" s="8"/>
      <c r="P36" s="8"/>
    </row>
    <row r="37" spans="1:16" ht="15.75" customHeight="1" x14ac:dyDescent="0.25">
      <c r="A37" s="787" t="s">
        <v>537</v>
      </c>
      <c r="B37" s="812">
        <v>117.88344574821154</v>
      </c>
      <c r="C37" s="198">
        <v>123.20413089753595</v>
      </c>
      <c r="D37" s="198">
        <v>115.54411791416166</v>
      </c>
      <c r="E37" s="198">
        <v>111.69543013552202</v>
      </c>
      <c r="F37" s="198">
        <v>106.39511717564605</v>
      </c>
      <c r="G37" s="198">
        <v>104.76972324460891</v>
      </c>
      <c r="H37" s="776">
        <v>106.06707899267882</v>
      </c>
      <c r="I37" s="80"/>
      <c r="J37" s="8"/>
      <c r="K37" s="8"/>
      <c r="L37" s="8"/>
      <c r="M37" s="8"/>
      <c r="N37" s="8"/>
      <c r="O37" s="8"/>
      <c r="P37" s="8"/>
    </row>
    <row r="38" spans="1:16" ht="15.75" customHeight="1" x14ac:dyDescent="0.25">
      <c r="A38" s="789" t="s">
        <v>66</v>
      </c>
      <c r="B38" s="811"/>
      <c r="C38" s="196"/>
      <c r="D38" s="197"/>
      <c r="E38" s="197"/>
      <c r="F38" s="197"/>
      <c r="G38" s="197"/>
      <c r="H38" s="191"/>
      <c r="I38" s="80"/>
      <c r="J38" s="8"/>
      <c r="K38" s="8"/>
      <c r="L38" s="8"/>
      <c r="M38" s="8"/>
      <c r="N38" s="8"/>
      <c r="O38" s="8"/>
      <c r="P38" s="8"/>
    </row>
    <row r="39" spans="1:16" ht="15.75" customHeight="1" thickBot="1" x14ac:dyDescent="0.3">
      <c r="A39" s="796" t="s">
        <v>65</v>
      </c>
      <c r="B39" s="817">
        <v>112.67493665293171</v>
      </c>
      <c r="C39" s="818">
        <v>115.14597428832427</v>
      </c>
      <c r="D39" s="818">
        <v>115.60236479992983</v>
      </c>
      <c r="E39" s="818">
        <v>111.70034581148531</v>
      </c>
      <c r="F39" s="818">
        <v>107.66089314149964</v>
      </c>
      <c r="G39" s="818">
        <v>105.27720350526867</v>
      </c>
      <c r="H39" s="819">
        <v>105.09861056758368</v>
      </c>
      <c r="I39" s="80"/>
      <c r="J39" s="8"/>
      <c r="K39" s="8"/>
      <c r="L39" s="8"/>
      <c r="M39" s="8"/>
      <c r="N39" s="8"/>
      <c r="O39" s="8"/>
      <c r="P39" s="8"/>
    </row>
    <row r="40" spans="1:16" ht="15.75" customHeight="1" x14ac:dyDescent="0.25">
      <c r="A40" s="787" t="s">
        <v>64</v>
      </c>
      <c r="B40" s="812">
        <v>465.16093835242776</v>
      </c>
      <c r="C40" s="198">
        <v>260.88853443422784</v>
      </c>
      <c r="D40" s="198">
        <v>117.37066407725092</v>
      </c>
      <c r="E40" s="198">
        <v>111.20252485790014</v>
      </c>
      <c r="F40" s="198">
        <v>96.084482592342553</v>
      </c>
      <c r="G40" s="198">
        <v>99.499577006352069</v>
      </c>
      <c r="H40" s="776">
        <v>114.79565367765738</v>
      </c>
      <c r="I40" s="80"/>
      <c r="J40" s="8"/>
      <c r="K40" s="8"/>
      <c r="L40" s="8"/>
      <c r="M40" s="8"/>
      <c r="N40" s="8"/>
      <c r="O40" s="8"/>
      <c r="P40" s="8"/>
    </row>
    <row r="41" spans="1:16" ht="15.75" customHeight="1" thickBot="1" x14ac:dyDescent="0.3">
      <c r="A41" s="798" t="s">
        <v>539</v>
      </c>
      <c r="B41" s="784">
        <v>4.4445827096972028</v>
      </c>
      <c r="C41" s="785">
        <v>6.5919582554986365</v>
      </c>
      <c r="D41" s="785">
        <v>0.16752455440776792</v>
      </c>
      <c r="E41" s="785">
        <v>-4.9489646952295629E-2</v>
      </c>
      <c r="F41" s="785">
        <v>-1.2057938083529471</v>
      </c>
      <c r="G41" s="785">
        <v>-0.56035404409296419</v>
      </c>
      <c r="H41" s="820">
        <v>0.88709674201028932</v>
      </c>
      <c r="I41" s="80"/>
      <c r="J41" s="713"/>
      <c r="K41" s="713"/>
      <c r="L41" s="713"/>
      <c r="M41" s="713"/>
      <c r="N41" s="713"/>
      <c r="O41" s="713"/>
      <c r="P41" s="713"/>
    </row>
    <row r="42" spans="1:16" ht="8.1" customHeight="1" thickTop="1" x14ac:dyDescent="0.25">
      <c r="A42" s="13"/>
      <c r="B42" s="14"/>
      <c r="C42" s="14"/>
      <c r="D42" s="14"/>
      <c r="E42" s="14"/>
      <c r="F42" s="14"/>
      <c r="G42" s="14"/>
      <c r="H42" s="14"/>
      <c r="I42" s="7"/>
    </row>
    <row r="43" spans="1:16" ht="12" customHeight="1" x14ac:dyDescent="0.25">
      <c r="A43" s="735" t="s">
        <v>520</v>
      </c>
      <c r="B43" s="14"/>
      <c r="C43" s="14"/>
      <c r="D43" s="14"/>
      <c r="E43" s="14"/>
      <c r="F43" s="14"/>
      <c r="G43" s="14"/>
      <c r="H43" s="14"/>
      <c r="I43" s="7"/>
    </row>
    <row r="44" spans="1:16" ht="12" customHeight="1" x14ac:dyDescent="0.25">
      <c r="A44" s="735" t="s">
        <v>521</v>
      </c>
      <c r="B44" s="14"/>
      <c r="C44" s="14"/>
      <c r="D44" s="14"/>
      <c r="E44" s="14"/>
      <c r="F44" s="14"/>
      <c r="G44" s="14"/>
      <c r="H44" s="14"/>
      <c r="I44" s="7"/>
    </row>
    <row r="45" spans="1:16" ht="12" customHeight="1" x14ac:dyDescent="0.25">
      <c r="A45" s="735" t="s">
        <v>522</v>
      </c>
      <c r="B45" s="14"/>
      <c r="C45" s="14"/>
      <c r="D45" s="14"/>
      <c r="E45" s="14"/>
      <c r="F45" s="14"/>
      <c r="G45" s="14"/>
      <c r="H45" s="14"/>
      <c r="I45" s="7"/>
    </row>
    <row r="46" spans="1:16" ht="12" customHeight="1" x14ac:dyDescent="0.25">
      <c r="A46" s="736" t="s">
        <v>523</v>
      </c>
      <c r="B46" s="14"/>
      <c r="C46" s="14"/>
      <c r="D46" s="14"/>
      <c r="E46" s="14"/>
      <c r="F46" s="14"/>
      <c r="G46" s="14"/>
      <c r="H46" s="14"/>
      <c r="I46" s="7"/>
    </row>
    <row r="47" spans="1:16" ht="12" customHeight="1" x14ac:dyDescent="0.25">
      <c r="A47" s="737" t="s">
        <v>524</v>
      </c>
      <c r="B47" s="9"/>
      <c r="C47" s="15"/>
      <c r="D47" s="15"/>
      <c r="E47" s="15"/>
      <c r="F47" s="15"/>
      <c r="G47" s="15"/>
      <c r="H47" s="15"/>
      <c r="I47" s="7"/>
    </row>
    <row r="48" spans="1:16" ht="12" customHeight="1" x14ac:dyDescent="0.25">
      <c r="A48" s="737" t="s">
        <v>525</v>
      </c>
      <c r="B48" s="9"/>
      <c r="C48" s="15"/>
      <c r="D48" s="15"/>
      <c r="E48" s="15"/>
      <c r="F48" s="15"/>
      <c r="G48" s="15"/>
      <c r="H48" s="15"/>
      <c r="I48" s="7"/>
    </row>
    <row r="49" spans="1:1" x14ac:dyDescent="0.25">
      <c r="A49" s="737" t="s">
        <v>526</v>
      </c>
    </row>
  </sheetData>
  <mergeCells count="6">
    <mergeCell ref="A1:I1"/>
    <mergeCell ref="A2:I2"/>
    <mergeCell ref="A4:A5"/>
    <mergeCell ref="B4:I4"/>
    <mergeCell ref="A23:A25"/>
    <mergeCell ref="B23:H23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3</oddHeader>
    <oddFooter>&amp;C18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C220-CDE8-4F74-ADC9-EB78653AE81F}">
  <sheetPr codeName="List14"/>
  <dimension ref="A1:R49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30.7109375" style="6" customWidth="1"/>
    <col min="2" max="9" width="7.7109375" style="6" customWidth="1"/>
    <col min="10" max="16384" width="9.140625" style="6"/>
  </cols>
  <sheetData>
    <row r="1" spans="1:15" ht="22.5" customHeight="1" x14ac:dyDescent="0.25">
      <c r="A1" s="1045"/>
      <c r="B1" s="1045"/>
      <c r="C1" s="1045"/>
      <c r="D1" s="1045"/>
      <c r="E1" s="1045"/>
      <c r="F1" s="1045"/>
      <c r="G1" s="1045"/>
      <c r="H1" s="1045"/>
      <c r="I1" s="1045"/>
    </row>
    <row r="2" spans="1:15" ht="22.5" customHeight="1" x14ac:dyDescent="0.35">
      <c r="A2" s="1019"/>
      <c r="B2" s="1020"/>
      <c r="C2" s="1020"/>
      <c r="D2" s="1020"/>
      <c r="E2" s="1020"/>
      <c r="F2" s="1020"/>
      <c r="G2" s="1020"/>
      <c r="H2" s="1020"/>
      <c r="I2" s="1038"/>
    </row>
    <row r="3" spans="1:15" ht="8.1" customHeight="1" thickBot="1" x14ac:dyDescent="0.3"/>
    <row r="4" spans="1:15" ht="17.25" customHeight="1" thickTop="1" thickBot="1" x14ac:dyDescent="0.3">
      <c r="A4" s="1028" t="s">
        <v>531</v>
      </c>
      <c r="B4" s="1040" t="s">
        <v>81</v>
      </c>
      <c r="C4" s="1041"/>
      <c r="D4" s="1041"/>
      <c r="E4" s="1041"/>
      <c r="F4" s="1041"/>
      <c r="G4" s="1041"/>
      <c r="H4" s="1041"/>
      <c r="I4" s="1042"/>
    </row>
    <row r="5" spans="1:15" ht="17.25" customHeight="1" thickBot="1" x14ac:dyDescent="0.3">
      <c r="A5" s="1039"/>
      <c r="B5" s="800">
        <v>2001</v>
      </c>
      <c r="C5" s="801">
        <v>2002</v>
      </c>
      <c r="D5" s="802">
        <v>2003</v>
      </c>
      <c r="E5" s="802">
        <v>2004</v>
      </c>
      <c r="F5" s="802">
        <v>2005</v>
      </c>
      <c r="G5" s="802">
        <v>2006</v>
      </c>
      <c r="H5" s="803">
        <v>2007</v>
      </c>
      <c r="I5" s="804">
        <v>2008</v>
      </c>
    </row>
    <row r="6" spans="1:15" ht="15.75" customHeight="1" thickTop="1" x14ac:dyDescent="0.25">
      <c r="A6" s="787" t="s">
        <v>71</v>
      </c>
      <c r="B6" s="761">
        <v>2036.3579999999999</v>
      </c>
      <c r="C6" s="762">
        <v>2142.3069999999998</v>
      </c>
      <c r="D6" s="762">
        <v>2258.0650000000001</v>
      </c>
      <c r="E6" s="762">
        <v>2393.2359999999999</v>
      </c>
      <c r="F6" s="762">
        <v>2537.06</v>
      </c>
      <c r="G6" s="762">
        <v>2720.2310000000002</v>
      </c>
      <c r="H6" s="788">
        <v>2929.808</v>
      </c>
      <c r="I6" s="763">
        <v>3156.683</v>
      </c>
      <c r="J6" s="8"/>
    </row>
    <row r="7" spans="1:15" ht="15.75" customHeight="1" x14ac:dyDescent="0.25">
      <c r="A7" s="789" t="s">
        <v>70</v>
      </c>
      <c r="B7" s="188"/>
      <c r="C7" s="189"/>
      <c r="D7" s="189"/>
      <c r="E7" s="189"/>
      <c r="F7" s="189"/>
      <c r="G7" s="189"/>
      <c r="H7" s="190"/>
      <c r="I7" s="191"/>
    </row>
    <row r="8" spans="1:15" ht="15.75" customHeight="1" x14ac:dyDescent="0.25">
      <c r="A8" s="787" t="s">
        <v>532</v>
      </c>
      <c r="B8" s="764">
        <v>1020.1</v>
      </c>
      <c r="C8" s="765">
        <v>1092.5999999999999</v>
      </c>
      <c r="D8" s="765">
        <v>1156.7</v>
      </c>
      <c r="E8" s="765">
        <v>1246.0999999999999</v>
      </c>
      <c r="F8" s="765">
        <v>1329.2</v>
      </c>
      <c r="G8" s="765">
        <v>1426</v>
      </c>
      <c r="H8" s="790">
        <v>1541.9</v>
      </c>
      <c r="I8" s="766">
        <v>1637.3</v>
      </c>
    </row>
    <row r="9" spans="1:15" ht="15.75" customHeight="1" x14ac:dyDescent="0.25">
      <c r="A9" s="791" t="s">
        <v>533</v>
      </c>
      <c r="B9" s="767">
        <v>778.8</v>
      </c>
      <c r="C9" s="768">
        <v>831.8</v>
      </c>
      <c r="D9" s="768">
        <v>879</v>
      </c>
      <c r="E9" s="768">
        <v>949.7</v>
      </c>
      <c r="F9" s="768">
        <v>1014.5</v>
      </c>
      <c r="G9" s="768">
        <v>1087.3</v>
      </c>
      <c r="H9" s="792">
        <v>1172.8</v>
      </c>
      <c r="I9" s="769">
        <v>1253.5</v>
      </c>
    </row>
    <row r="10" spans="1:15" ht="15.75" customHeight="1" x14ac:dyDescent="0.25">
      <c r="A10" s="791" t="s">
        <v>69</v>
      </c>
      <c r="B10" s="767">
        <v>319.2</v>
      </c>
      <c r="C10" s="768">
        <v>340.9</v>
      </c>
      <c r="D10" s="768">
        <v>354.5</v>
      </c>
      <c r="E10" s="768">
        <v>367.7</v>
      </c>
      <c r="F10" s="768">
        <v>395.5</v>
      </c>
      <c r="G10" s="768">
        <v>431.8</v>
      </c>
      <c r="H10" s="792">
        <v>481.1</v>
      </c>
      <c r="I10" s="769">
        <v>510.5</v>
      </c>
    </row>
    <row r="11" spans="1:15" ht="15.75" customHeight="1" x14ac:dyDescent="0.25">
      <c r="A11" s="793" t="s">
        <v>534</v>
      </c>
      <c r="B11" s="188">
        <v>498.74299999999999</v>
      </c>
      <c r="C11" s="189">
        <v>516.93899999999996</v>
      </c>
      <c r="D11" s="189">
        <v>539.81100000000004</v>
      </c>
      <c r="E11" s="189">
        <v>565.9</v>
      </c>
      <c r="F11" s="189">
        <v>580.96799999999996</v>
      </c>
      <c r="G11" s="189">
        <v>607.68600000000004</v>
      </c>
      <c r="H11" s="190">
        <v>635.71500000000003</v>
      </c>
      <c r="I11" s="192">
        <v>657.93200000000002</v>
      </c>
      <c r="K11" s="8"/>
      <c r="L11" s="8"/>
      <c r="M11" s="8"/>
      <c r="N11" s="8"/>
      <c r="O11" s="8"/>
    </row>
    <row r="12" spans="1:15" ht="15.75" customHeight="1" thickBot="1" x14ac:dyDescent="0.3">
      <c r="A12" s="794" t="s">
        <v>535</v>
      </c>
      <c r="B12" s="770">
        <v>114.3</v>
      </c>
      <c r="C12" s="771">
        <v>103.6</v>
      </c>
      <c r="D12" s="771">
        <v>107.7</v>
      </c>
      <c r="E12" s="771">
        <v>109.5</v>
      </c>
      <c r="F12" s="771">
        <v>121.8</v>
      </c>
      <c r="G12" s="771">
        <v>138.464</v>
      </c>
      <c r="H12" s="795">
        <v>145.05799999999999</v>
      </c>
      <c r="I12" s="772">
        <v>207.8</v>
      </c>
    </row>
    <row r="13" spans="1:15" ht="15.75" customHeight="1" x14ac:dyDescent="0.25">
      <c r="A13" s="787" t="s">
        <v>68</v>
      </c>
      <c r="B13" s="773">
        <v>601.1</v>
      </c>
      <c r="C13" s="774">
        <v>647.4</v>
      </c>
      <c r="D13" s="193">
        <v>699.7</v>
      </c>
      <c r="E13" s="775">
        <v>750.9</v>
      </c>
      <c r="F13" s="194">
        <v>799.5</v>
      </c>
      <c r="G13" s="194">
        <v>860.3</v>
      </c>
      <c r="H13" s="194">
        <v>950.9</v>
      </c>
      <c r="I13" s="776">
        <v>982.2</v>
      </c>
      <c r="K13" s="8"/>
      <c r="L13" s="8"/>
      <c r="M13" s="8"/>
      <c r="N13" s="8"/>
      <c r="O13" s="8"/>
    </row>
    <row r="14" spans="1:15" ht="15.75" customHeight="1" x14ac:dyDescent="0.25">
      <c r="A14" s="789" t="s">
        <v>66</v>
      </c>
      <c r="B14" s="188"/>
      <c r="C14" s="189"/>
      <c r="D14" s="189"/>
      <c r="E14" s="189"/>
      <c r="F14" s="189"/>
      <c r="G14" s="189"/>
      <c r="H14" s="190"/>
      <c r="I14" s="191"/>
    </row>
    <row r="15" spans="1:15" ht="15.75" customHeight="1" x14ac:dyDescent="0.25">
      <c r="A15" s="787" t="s">
        <v>536</v>
      </c>
      <c r="B15" s="764">
        <v>114.2</v>
      </c>
      <c r="C15" s="765">
        <v>122.3</v>
      </c>
      <c r="D15" s="765">
        <v>134.19999999999999</v>
      </c>
      <c r="E15" s="765">
        <v>144.9</v>
      </c>
      <c r="F15" s="765">
        <v>157.19999999999999</v>
      </c>
      <c r="G15" s="765">
        <v>160.30000000000001</v>
      </c>
      <c r="H15" s="790">
        <v>177.5</v>
      </c>
      <c r="I15" s="766">
        <v>169.5</v>
      </c>
    </row>
    <row r="16" spans="1:15" ht="15.75" customHeight="1" thickBot="1" x14ac:dyDescent="0.3">
      <c r="A16" s="794" t="s">
        <v>67</v>
      </c>
      <c r="B16" s="777">
        <v>386.8</v>
      </c>
      <c r="C16" s="778">
        <v>420.4</v>
      </c>
      <c r="D16" s="778">
        <v>448.1</v>
      </c>
      <c r="E16" s="778">
        <v>480.5</v>
      </c>
      <c r="F16" s="778">
        <v>513.1</v>
      </c>
      <c r="G16" s="778">
        <v>562.6</v>
      </c>
      <c r="H16" s="795">
        <v>616.1</v>
      </c>
      <c r="I16" s="779">
        <v>636.6</v>
      </c>
    </row>
    <row r="17" spans="1:18" ht="15.75" customHeight="1" x14ac:dyDescent="0.25">
      <c r="A17" s="787" t="s">
        <v>537</v>
      </c>
      <c r="B17" s="773">
        <v>1435.2729999999999</v>
      </c>
      <c r="C17" s="774">
        <v>1494.9539999999997</v>
      </c>
      <c r="D17" s="774">
        <v>1558.3230000000001</v>
      </c>
      <c r="E17" s="774">
        <v>1642.3819999999998</v>
      </c>
      <c r="F17" s="774">
        <v>1737.511</v>
      </c>
      <c r="G17" s="774">
        <v>1859.9310000000003</v>
      </c>
      <c r="H17" s="194">
        <v>1978.9009999999998</v>
      </c>
      <c r="I17" s="776">
        <v>2174.5209999999997</v>
      </c>
      <c r="K17" s="8"/>
      <c r="L17" s="8"/>
      <c r="M17" s="8"/>
      <c r="N17" s="8"/>
      <c r="O17" s="8"/>
    </row>
    <row r="18" spans="1:18" ht="15.75" customHeight="1" x14ac:dyDescent="0.25">
      <c r="A18" s="789" t="s">
        <v>66</v>
      </c>
      <c r="B18" s="188"/>
      <c r="C18" s="189"/>
      <c r="D18" s="189"/>
      <c r="E18" s="189"/>
      <c r="F18" s="189"/>
      <c r="G18" s="189"/>
      <c r="H18" s="190"/>
      <c r="I18" s="191"/>
    </row>
    <row r="19" spans="1:18" ht="15.75" customHeight="1" thickBot="1" x14ac:dyDescent="0.3">
      <c r="A19" s="796" t="s">
        <v>65</v>
      </c>
      <c r="B19" s="780">
        <v>1272.3030000000001</v>
      </c>
      <c r="C19" s="781">
        <v>1329.566</v>
      </c>
      <c r="D19" s="781">
        <v>1396.924</v>
      </c>
      <c r="E19" s="781">
        <v>1485.518</v>
      </c>
      <c r="F19" s="781">
        <v>1552.867</v>
      </c>
      <c r="G19" s="781">
        <v>1637.519</v>
      </c>
      <c r="H19" s="797">
        <v>1753.9349999999999</v>
      </c>
      <c r="I19" s="782">
        <v>1891.2529999999999</v>
      </c>
    </row>
    <row r="20" spans="1:18" ht="15.75" customHeight="1" x14ac:dyDescent="0.25">
      <c r="A20" s="787" t="s">
        <v>64</v>
      </c>
      <c r="B20" s="195">
        <v>172.33500000000001</v>
      </c>
      <c r="C20" s="783">
        <v>176.86799999999999</v>
      </c>
      <c r="D20" s="783">
        <v>174.65199999999999</v>
      </c>
      <c r="E20" s="783">
        <v>173.97300000000001</v>
      </c>
      <c r="F20" s="783">
        <v>203.64400000000001</v>
      </c>
      <c r="G20" s="783">
        <v>245.596</v>
      </c>
      <c r="H20" s="194">
        <v>251.006</v>
      </c>
      <c r="I20" s="776">
        <v>307.52100000000002</v>
      </c>
      <c r="K20" s="8"/>
      <c r="L20" s="8"/>
      <c r="M20" s="8"/>
      <c r="N20" s="8"/>
      <c r="O20" s="8"/>
    </row>
    <row r="21" spans="1:18" ht="15.75" customHeight="1" thickBot="1" x14ac:dyDescent="0.3">
      <c r="A21" s="798" t="s">
        <v>538</v>
      </c>
      <c r="B21" s="784">
        <v>11.929286091048416</v>
      </c>
      <c r="C21" s="785">
        <v>11.740839625234164</v>
      </c>
      <c r="D21" s="785">
        <v>11.11317556389255</v>
      </c>
      <c r="E21" s="785">
        <v>10.483515728617993</v>
      </c>
      <c r="F21" s="785">
        <v>11.593664941466351</v>
      </c>
      <c r="G21" s="785">
        <v>13.042007524766145</v>
      </c>
      <c r="H21" s="799">
        <v>12.519370894205867</v>
      </c>
      <c r="I21" s="786">
        <v>13.986021300961355</v>
      </c>
      <c r="K21" s="8"/>
      <c r="L21" s="8"/>
      <c r="M21" s="8"/>
      <c r="N21" s="8"/>
      <c r="O21" s="8"/>
    </row>
    <row r="22" spans="1:18" ht="8.1" customHeight="1" thickTop="1" thickBot="1" x14ac:dyDescent="0.3">
      <c r="A22" s="11"/>
      <c r="B22" s="80"/>
      <c r="C22" s="80"/>
      <c r="D22" s="80"/>
      <c r="E22" s="80"/>
      <c r="F22" s="80"/>
      <c r="G22" s="80"/>
      <c r="H22" s="80"/>
      <c r="I22" s="80"/>
    </row>
    <row r="23" spans="1:18" ht="17.25" customHeight="1" thickTop="1" thickBot="1" x14ac:dyDescent="0.3">
      <c r="A23" s="1028" t="s">
        <v>531</v>
      </c>
      <c r="B23" s="1032" t="s">
        <v>80</v>
      </c>
      <c r="C23" s="1033"/>
      <c r="D23" s="1033"/>
      <c r="E23" s="1033"/>
      <c r="F23" s="1033"/>
      <c r="G23" s="1033"/>
      <c r="H23" s="1033"/>
      <c r="I23" s="1034"/>
    </row>
    <row r="24" spans="1:18" ht="13.5" customHeight="1" x14ac:dyDescent="0.25">
      <c r="A24" s="1043"/>
      <c r="B24" s="805" t="s">
        <v>72</v>
      </c>
      <c r="C24" s="801" t="s">
        <v>91</v>
      </c>
      <c r="D24" s="801" t="s">
        <v>90</v>
      </c>
      <c r="E24" s="806" t="s">
        <v>89</v>
      </c>
      <c r="F24" s="806" t="s">
        <v>88</v>
      </c>
      <c r="G24" s="806" t="s">
        <v>87</v>
      </c>
      <c r="H24" s="806" t="s">
        <v>86</v>
      </c>
      <c r="I24" s="807" t="s">
        <v>85</v>
      </c>
    </row>
    <row r="25" spans="1:18" ht="13.5" customHeight="1" thickBot="1" x14ac:dyDescent="0.3">
      <c r="A25" s="1044"/>
      <c r="B25" s="800">
        <v>2000</v>
      </c>
      <c r="C25" s="806">
        <v>2001</v>
      </c>
      <c r="D25" s="806">
        <v>2002</v>
      </c>
      <c r="E25" s="806">
        <v>2003</v>
      </c>
      <c r="F25" s="806">
        <v>2004</v>
      </c>
      <c r="G25" s="806">
        <v>2005</v>
      </c>
      <c r="H25" s="806">
        <v>2006</v>
      </c>
      <c r="I25" s="808">
        <v>2007</v>
      </c>
    </row>
    <row r="26" spans="1:18" ht="15.75" customHeight="1" thickTop="1" x14ac:dyDescent="0.25">
      <c r="A26" s="787" t="s">
        <v>71</v>
      </c>
      <c r="B26" s="809">
        <v>106.77464600412657</v>
      </c>
      <c r="C26" s="810">
        <v>105.20286707936424</v>
      </c>
      <c r="D26" s="810">
        <v>105.40342723988674</v>
      </c>
      <c r="E26" s="810">
        <v>105.98614300296936</v>
      </c>
      <c r="F26" s="810">
        <v>106.00960373318804</v>
      </c>
      <c r="G26" s="810">
        <v>107.21981348489986</v>
      </c>
      <c r="H26" s="810">
        <v>107.7043824586956</v>
      </c>
      <c r="I26" s="763">
        <v>107.74368149721755</v>
      </c>
      <c r="K26" s="8"/>
      <c r="L26" s="8"/>
      <c r="M26" s="8"/>
      <c r="N26" s="8"/>
      <c r="O26" s="8"/>
      <c r="P26" s="8"/>
      <c r="Q26" s="8"/>
      <c r="R26" s="8"/>
    </row>
    <row r="27" spans="1:18" ht="15.75" customHeight="1" x14ac:dyDescent="0.25">
      <c r="A27" s="789" t="s">
        <v>70</v>
      </c>
      <c r="B27" s="811"/>
      <c r="C27" s="196"/>
      <c r="D27" s="197"/>
      <c r="E27" s="197"/>
      <c r="F27" s="197"/>
      <c r="G27" s="197"/>
      <c r="H27" s="197"/>
      <c r="I27" s="191"/>
      <c r="K27" s="8"/>
      <c r="L27" s="8"/>
      <c r="M27" s="8"/>
      <c r="N27" s="8"/>
      <c r="O27" s="8"/>
      <c r="P27" s="8"/>
      <c r="Q27" s="8"/>
    </row>
    <row r="28" spans="1:18" ht="15.75" customHeight="1" x14ac:dyDescent="0.25">
      <c r="A28" s="787" t="s">
        <v>532</v>
      </c>
      <c r="B28" s="812">
        <v>108.11870694223636</v>
      </c>
      <c r="C28" s="198">
        <v>107.10714635820015</v>
      </c>
      <c r="D28" s="198">
        <v>105.86673988650925</v>
      </c>
      <c r="E28" s="198">
        <v>107.7288838938359</v>
      </c>
      <c r="F28" s="198">
        <v>106.66880667683172</v>
      </c>
      <c r="G28" s="198">
        <v>107.28257598555521</v>
      </c>
      <c r="H28" s="198">
        <v>108.12762973352035</v>
      </c>
      <c r="I28" s="776">
        <v>106.1871716713146</v>
      </c>
      <c r="K28" s="8"/>
      <c r="L28" s="8"/>
      <c r="M28" s="8"/>
      <c r="N28" s="8"/>
      <c r="O28" s="8"/>
      <c r="P28" s="8"/>
      <c r="Q28" s="8"/>
    </row>
    <row r="29" spans="1:18" ht="15.75" customHeight="1" x14ac:dyDescent="0.25">
      <c r="A29" s="791" t="s">
        <v>533</v>
      </c>
      <c r="B29" s="813">
        <v>108.46796657381614</v>
      </c>
      <c r="C29" s="200">
        <v>106.80534155110426</v>
      </c>
      <c r="D29" s="200">
        <v>105.67444097138736</v>
      </c>
      <c r="E29" s="200">
        <v>108.04323094425483</v>
      </c>
      <c r="F29" s="200">
        <v>106.82320732863009</v>
      </c>
      <c r="G29" s="200">
        <v>107.17594874322324</v>
      </c>
      <c r="H29" s="200">
        <v>107.86351512921917</v>
      </c>
      <c r="I29" s="203">
        <v>106.88096862210097</v>
      </c>
      <c r="K29" s="8"/>
      <c r="L29" s="8"/>
      <c r="M29" s="8"/>
      <c r="N29" s="8"/>
      <c r="O29" s="8"/>
      <c r="P29" s="8"/>
      <c r="Q29" s="8"/>
    </row>
    <row r="30" spans="1:18" ht="15.75" customHeight="1" x14ac:dyDescent="0.25">
      <c r="A30" s="791" t="s">
        <v>69</v>
      </c>
      <c r="B30" s="813">
        <v>104.75877912701017</v>
      </c>
      <c r="C30" s="200">
        <v>106.79824561403508</v>
      </c>
      <c r="D30" s="200">
        <v>103.98943971839249</v>
      </c>
      <c r="E30" s="200">
        <v>103.72355430183357</v>
      </c>
      <c r="F30" s="200">
        <v>107.56051128637476</v>
      </c>
      <c r="G30" s="200">
        <v>109.17825537294563</v>
      </c>
      <c r="H30" s="200">
        <v>111.41732283464567</v>
      </c>
      <c r="I30" s="203">
        <v>106.11099563500311</v>
      </c>
      <c r="K30" s="8"/>
      <c r="L30" s="8"/>
      <c r="M30" s="8"/>
      <c r="N30" s="8"/>
      <c r="O30" s="8"/>
      <c r="P30" s="8"/>
      <c r="Q30" s="8"/>
    </row>
    <row r="31" spans="1:18" ht="15.95" customHeight="1" x14ac:dyDescent="0.25">
      <c r="A31" s="793" t="s">
        <v>534</v>
      </c>
      <c r="B31" s="813">
        <v>105.68604183000996</v>
      </c>
      <c r="C31" s="200">
        <v>103.64837200722616</v>
      </c>
      <c r="D31" s="200">
        <v>104.42450656653881</v>
      </c>
      <c r="E31" s="200">
        <v>104.83298784204101</v>
      </c>
      <c r="F31" s="200">
        <v>102.66266124757024</v>
      </c>
      <c r="G31" s="200">
        <v>104.59887635807826</v>
      </c>
      <c r="H31" s="200">
        <v>104.61241496430722</v>
      </c>
      <c r="I31" s="203">
        <v>103.49480506201678</v>
      </c>
      <c r="K31" s="8"/>
      <c r="L31" s="8"/>
      <c r="M31" s="8"/>
      <c r="N31" s="8"/>
      <c r="O31" s="8"/>
      <c r="P31" s="8"/>
      <c r="Q31" s="8"/>
    </row>
    <row r="32" spans="1:18" ht="15.75" customHeight="1" thickBot="1" x14ac:dyDescent="0.3">
      <c r="A32" s="794" t="s">
        <v>535</v>
      </c>
      <c r="B32" s="814">
        <v>108.44402277039846</v>
      </c>
      <c r="C32" s="815">
        <v>90.638670166229218</v>
      </c>
      <c r="D32" s="815">
        <v>103.95752895752896</v>
      </c>
      <c r="E32" s="815">
        <v>101.67130919220055</v>
      </c>
      <c r="F32" s="815">
        <v>111.23287671232876</v>
      </c>
      <c r="G32" s="815">
        <v>113.68144499178983</v>
      </c>
      <c r="H32" s="815">
        <v>104.76224867113473</v>
      </c>
      <c r="I32" s="816">
        <v>143.25304361014219</v>
      </c>
      <c r="K32" s="8"/>
      <c r="L32" s="8"/>
      <c r="M32" s="8"/>
      <c r="N32" s="8"/>
      <c r="O32" s="8"/>
      <c r="P32" s="8"/>
      <c r="Q32" s="8"/>
    </row>
    <row r="33" spans="1:17" ht="15.75" customHeight="1" x14ac:dyDescent="0.25">
      <c r="A33" s="787" t="s">
        <v>68</v>
      </c>
      <c r="B33" s="812">
        <v>106.76731793960923</v>
      </c>
      <c r="C33" s="198">
        <v>107.70254533355515</v>
      </c>
      <c r="D33" s="198">
        <v>108.07846771702194</v>
      </c>
      <c r="E33" s="198">
        <v>107.31742175217948</v>
      </c>
      <c r="F33" s="198">
        <v>106.47223332001599</v>
      </c>
      <c r="G33" s="198">
        <v>107.60475297060663</v>
      </c>
      <c r="H33" s="198">
        <v>110.53121004300826</v>
      </c>
      <c r="I33" s="776">
        <v>103.29161846671575</v>
      </c>
      <c r="K33" s="8"/>
      <c r="L33" s="8"/>
      <c r="M33" s="8"/>
      <c r="N33" s="8"/>
      <c r="O33" s="8"/>
      <c r="P33" s="8"/>
      <c r="Q33" s="8"/>
    </row>
    <row r="34" spans="1:17" ht="15.75" customHeight="1" x14ac:dyDescent="0.25">
      <c r="A34" s="789" t="s">
        <v>66</v>
      </c>
      <c r="B34" s="811"/>
      <c r="C34" s="196"/>
      <c r="D34" s="197"/>
      <c r="E34" s="197"/>
      <c r="F34" s="197"/>
      <c r="G34" s="197"/>
      <c r="H34" s="197"/>
      <c r="I34" s="191"/>
      <c r="K34" s="8"/>
      <c r="L34" s="8"/>
      <c r="M34" s="8"/>
      <c r="N34" s="8"/>
      <c r="O34" s="8"/>
      <c r="P34" s="8"/>
      <c r="Q34" s="8"/>
    </row>
    <row r="35" spans="1:17" ht="15.75" customHeight="1" x14ac:dyDescent="0.25">
      <c r="A35" s="787" t="s">
        <v>536</v>
      </c>
      <c r="B35" s="812">
        <v>104.00728597449908</v>
      </c>
      <c r="C35" s="198">
        <v>107.09281961471102</v>
      </c>
      <c r="D35" s="198">
        <v>109.73017170891251</v>
      </c>
      <c r="E35" s="198">
        <v>107.973174366617</v>
      </c>
      <c r="F35" s="198">
        <v>108.48861283643892</v>
      </c>
      <c r="G35" s="198">
        <v>101.97201017811706</v>
      </c>
      <c r="H35" s="198">
        <v>110.72988147223954</v>
      </c>
      <c r="I35" s="776">
        <v>95.492957746478865</v>
      </c>
      <c r="K35" s="8"/>
      <c r="L35" s="8"/>
      <c r="M35" s="8"/>
      <c r="N35" s="8"/>
      <c r="O35" s="8"/>
      <c r="P35" s="8"/>
      <c r="Q35" s="8"/>
    </row>
    <row r="36" spans="1:17" ht="17.100000000000001" customHeight="1" thickBot="1" x14ac:dyDescent="0.3">
      <c r="A36" s="794" t="s">
        <v>67</v>
      </c>
      <c r="B36" s="814">
        <v>106.32215503023639</v>
      </c>
      <c r="C36" s="815">
        <v>108.68665977249223</v>
      </c>
      <c r="D36" s="815">
        <v>106.58896289248337</v>
      </c>
      <c r="E36" s="815">
        <v>107.23052889979914</v>
      </c>
      <c r="F36" s="815">
        <v>106.78459937565037</v>
      </c>
      <c r="G36" s="815">
        <v>109.64724225297213</v>
      </c>
      <c r="H36" s="815">
        <v>109.50942054745822</v>
      </c>
      <c r="I36" s="816">
        <v>103.32738191851971</v>
      </c>
      <c r="K36" s="8"/>
      <c r="L36" s="8"/>
      <c r="M36" s="8"/>
      <c r="N36" s="8"/>
      <c r="O36" s="8"/>
      <c r="P36" s="8"/>
      <c r="Q36" s="8"/>
    </row>
    <row r="37" spans="1:17" ht="15.75" customHeight="1" x14ac:dyDescent="0.25">
      <c r="A37" s="787" t="s">
        <v>537</v>
      </c>
      <c r="B37" s="812">
        <v>106.77771917072928</v>
      </c>
      <c r="C37" s="198">
        <v>104.15816363855517</v>
      </c>
      <c r="D37" s="198">
        <v>104.23885952343687</v>
      </c>
      <c r="E37" s="198">
        <v>105.39419619680899</v>
      </c>
      <c r="F37" s="198">
        <v>105.79213605604542</v>
      </c>
      <c r="G37" s="198">
        <v>107.04571078974465</v>
      </c>
      <c r="H37" s="198">
        <v>106.39647384768571</v>
      </c>
      <c r="I37" s="776">
        <v>109.88528481212552</v>
      </c>
      <c r="K37" s="8"/>
      <c r="L37" s="8"/>
      <c r="M37" s="8"/>
      <c r="N37" s="8"/>
      <c r="O37" s="8"/>
      <c r="P37" s="8"/>
      <c r="Q37" s="8"/>
    </row>
    <row r="38" spans="1:17" ht="15.75" customHeight="1" x14ac:dyDescent="0.25">
      <c r="A38" s="789" t="s">
        <v>66</v>
      </c>
      <c r="B38" s="811"/>
      <c r="C38" s="196"/>
      <c r="D38" s="197"/>
      <c r="E38" s="197"/>
      <c r="F38" s="197"/>
      <c r="G38" s="197"/>
      <c r="H38" s="197"/>
      <c r="I38" s="191"/>
      <c r="K38" s="8"/>
      <c r="L38" s="8"/>
      <c r="M38" s="8"/>
      <c r="N38" s="8"/>
      <c r="O38" s="8"/>
      <c r="P38" s="8"/>
      <c r="Q38" s="8"/>
    </row>
    <row r="39" spans="1:17" ht="15.75" customHeight="1" thickBot="1" x14ac:dyDescent="0.3">
      <c r="A39" s="796" t="s">
        <v>65</v>
      </c>
      <c r="B39" s="817">
        <v>106.70003882889374</v>
      </c>
      <c r="C39" s="818">
        <v>104.50073606680168</v>
      </c>
      <c r="D39" s="818">
        <v>105.06616444764683</v>
      </c>
      <c r="E39" s="818">
        <v>106.34207730699738</v>
      </c>
      <c r="F39" s="818">
        <v>104.5337047413764</v>
      </c>
      <c r="G39" s="818">
        <v>105.45133614147251</v>
      </c>
      <c r="H39" s="818">
        <v>107.1092915563117</v>
      </c>
      <c r="I39" s="819">
        <v>107.8291384800463</v>
      </c>
      <c r="K39" s="8"/>
      <c r="L39" s="8"/>
      <c r="M39" s="8"/>
      <c r="N39" s="8"/>
      <c r="O39" s="8"/>
      <c r="P39" s="8"/>
      <c r="Q39" s="8"/>
    </row>
    <row r="40" spans="1:17" ht="15.75" customHeight="1" x14ac:dyDescent="0.25">
      <c r="A40" s="787" t="s">
        <v>64</v>
      </c>
      <c r="B40" s="812">
        <v>108.17045154973073</v>
      </c>
      <c r="C40" s="198">
        <v>102.6303420663243</v>
      </c>
      <c r="D40" s="198">
        <v>98.747088223986239</v>
      </c>
      <c r="E40" s="198">
        <v>99.611226896915028</v>
      </c>
      <c r="F40" s="198">
        <v>117.05494530760521</v>
      </c>
      <c r="G40" s="198">
        <v>120.60065604682681</v>
      </c>
      <c r="H40" s="198">
        <v>102.2028046059382</v>
      </c>
      <c r="I40" s="776">
        <v>122.51539803829392</v>
      </c>
      <c r="K40" s="8"/>
      <c r="L40" s="8"/>
      <c r="M40" s="8"/>
      <c r="N40" s="8"/>
      <c r="O40" s="8"/>
      <c r="P40" s="8"/>
      <c r="Q40" s="8"/>
    </row>
    <row r="41" spans="1:17" ht="15.75" customHeight="1" thickBot="1" x14ac:dyDescent="0.3">
      <c r="A41" s="798" t="s">
        <v>539</v>
      </c>
      <c r="B41" s="784">
        <v>0.14304787318078027</v>
      </c>
      <c r="C41" s="785">
        <v>-0.18844646581425195</v>
      </c>
      <c r="D41" s="785">
        <v>-0.62766406134161379</v>
      </c>
      <c r="E41" s="785">
        <v>-0.62965983527455727</v>
      </c>
      <c r="F41" s="785">
        <v>1.1101492128483574</v>
      </c>
      <c r="G41" s="785">
        <v>1.4483425832997945</v>
      </c>
      <c r="H41" s="785">
        <v>-0.52263663056027809</v>
      </c>
      <c r="I41" s="820">
        <v>1.4666504067554875</v>
      </c>
      <c r="K41" s="713"/>
      <c r="L41" s="713"/>
      <c r="M41" s="713"/>
      <c r="N41" s="713"/>
      <c r="O41" s="713"/>
      <c r="P41" s="713"/>
      <c r="Q41" s="713"/>
    </row>
    <row r="42" spans="1:17" ht="8.1" customHeight="1" thickTop="1" x14ac:dyDescent="0.25">
      <c r="A42" s="13"/>
      <c r="B42" s="14"/>
      <c r="C42" s="14"/>
      <c r="D42" s="14"/>
      <c r="E42" s="14"/>
      <c r="F42" s="14"/>
      <c r="G42" s="14"/>
      <c r="H42" s="14"/>
      <c r="I42" s="7"/>
    </row>
    <row r="43" spans="1:17" ht="12" customHeight="1" x14ac:dyDescent="0.25">
      <c r="A43" s="735" t="s">
        <v>520</v>
      </c>
      <c r="B43" s="14"/>
      <c r="C43" s="14"/>
      <c r="D43" s="14"/>
      <c r="E43" s="14"/>
      <c r="F43" s="14"/>
      <c r="G43" s="14"/>
      <c r="H43" s="14"/>
      <c r="I43" s="7"/>
    </row>
    <row r="44" spans="1:17" ht="12" customHeight="1" x14ac:dyDescent="0.25">
      <c r="A44" s="735" t="s">
        <v>521</v>
      </c>
      <c r="B44" s="14"/>
      <c r="C44" s="14"/>
      <c r="D44" s="14"/>
      <c r="E44" s="14"/>
      <c r="F44" s="14"/>
      <c r="G44" s="14"/>
      <c r="H44" s="14"/>
      <c r="I44" s="7"/>
    </row>
    <row r="45" spans="1:17" ht="12" customHeight="1" x14ac:dyDescent="0.25">
      <c r="A45" s="735" t="s">
        <v>522</v>
      </c>
      <c r="B45" s="14"/>
      <c r="C45" s="14"/>
      <c r="D45" s="14"/>
      <c r="E45" s="14"/>
      <c r="F45" s="14"/>
      <c r="G45" s="14"/>
      <c r="H45" s="14"/>
      <c r="I45" s="7"/>
    </row>
    <row r="46" spans="1:17" ht="12" customHeight="1" x14ac:dyDescent="0.25">
      <c r="A46" s="736" t="s">
        <v>523</v>
      </c>
      <c r="B46" s="14"/>
      <c r="C46" s="14"/>
      <c r="D46" s="14"/>
      <c r="E46" s="14"/>
      <c r="F46" s="14"/>
      <c r="G46" s="14"/>
      <c r="H46" s="14"/>
      <c r="I46" s="7"/>
    </row>
    <row r="47" spans="1:17" ht="12" customHeight="1" x14ac:dyDescent="0.25">
      <c r="A47" s="737" t="s">
        <v>524</v>
      </c>
      <c r="B47" s="9"/>
      <c r="C47" s="15"/>
      <c r="D47" s="15"/>
      <c r="E47" s="15"/>
      <c r="F47" s="15"/>
      <c r="G47" s="15"/>
      <c r="H47" s="15"/>
      <c r="I47" s="7"/>
    </row>
    <row r="48" spans="1:17" ht="12" customHeight="1" x14ac:dyDescent="0.25">
      <c r="A48" s="737" t="s">
        <v>525</v>
      </c>
      <c r="B48" s="9"/>
      <c r="C48" s="15"/>
      <c r="D48" s="15"/>
      <c r="E48" s="15"/>
      <c r="F48" s="15"/>
      <c r="G48" s="15"/>
      <c r="H48" s="15"/>
      <c r="I48" s="7"/>
    </row>
    <row r="49" spans="1:1" x14ac:dyDescent="0.25">
      <c r="A49" s="737" t="s">
        <v>526</v>
      </c>
    </row>
  </sheetData>
  <mergeCells count="6">
    <mergeCell ref="A1:I1"/>
    <mergeCell ref="A2:I2"/>
    <mergeCell ref="A4:A5"/>
    <mergeCell ref="B4:I4"/>
    <mergeCell ref="A23:A25"/>
    <mergeCell ref="B23:I23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3
pokračování</oddHeader>
    <oddFooter>&amp;C19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78B9-FC76-4A01-A5E8-DF50CEB36F61}">
  <sheetPr codeName="List15"/>
  <dimension ref="A1:S49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30.7109375" style="6" customWidth="1"/>
    <col min="2" max="9" width="7.7109375" style="6" customWidth="1"/>
    <col min="10" max="16384" width="9.140625" style="11"/>
  </cols>
  <sheetData>
    <row r="1" spans="1:18" ht="22.5" customHeight="1" x14ac:dyDescent="0.25">
      <c r="A1" s="1045"/>
      <c r="B1" s="1045"/>
      <c r="C1" s="1045"/>
      <c r="D1" s="1045"/>
      <c r="E1" s="1045"/>
      <c r="F1" s="1045"/>
      <c r="G1" s="1045"/>
      <c r="H1" s="1045"/>
      <c r="I1" s="1045"/>
    </row>
    <row r="2" spans="1:18" s="6" customFormat="1" ht="22.5" customHeight="1" x14ac:dyDescent="0.35">
      <c r="A2" s="1019"/>
      <c r="B2" s="1020"/>
      <c r="C2" s="1020"/>
      <c r="D2" s="1020"/>
      <c r="E2" s="1020"/>
      <c r="F2" s="1020"/>
      <c r="G2" s="1020"/>
      <c r="H2" s="1020"/>
      <c r="I2" s="1038"/>
    </row>
    <row r="3" spans="1:18" s="6" customFormat="1" ht="8.1" customHeight="1" thickBot="1" x14ac:dyDescent="0.3"/>
    <row r="4" spans="1:18" ht="17.25" customHeight="1" thickTop="1" thickBot="1" x14ac:dyDescent="0.25">
      <c r="A4" s="1028" t="s">
        <v>531</v>
      </c>
      <c r="B4" s="1040" t="s">
        <v>81</v>
      </c>
      <c r="C4" s="1041"/>
      <c r="D4" s="1041"/>
      <c r="E4" s="1041"/>
      <c r="F4" s="1041"/>
      <c r="G4" s="1041"/>
      <c r="H4" s="1041"/>
      <c r="I4" s="1042"/>
    </row>
    <row r="5" spans="1:18" ht="17.25" customHeight="1" thickBot="1" x14ac:dyDescent="0.25">
      <c r="A5" s="1039"/>
      <c r="B5" s="800">
        <v>2009</v>
      </c>
      <c r="C5" s="801">
        <v>2010</v>
      </c>
      <c r="D5" s="802">
        <v>2011</v>
      </c>
      <c r="E5" s="802">
        <v>2012</v>
      </c>
      <c r="F5" s="802">
        <v>2013</v>
      </c>
      <c r="G5" s="802">
        <v>2014</v>
      </c>
      <c r="H5" s="803">
        <v>2015</v>
      </c>
      <c r="I5" s="804">
        <v>2016</v>
      </c>
    </row>
    <row r="6" spans="1:18" ht="15.75" customHeight="1" thickTop="1" x14ac:dyDescent="0.2">
      <c r="A6" s="787" t="s">
        <v>71</v>
      </c>
      <c r="B6" s="761">
        <v>3103.0419999999999</v>
      </c>
      <c r="C6" s="762">
        <v>3189.1390000000001</v>
      </c>
      <c r="D6" s="762">
        <v>3238.12</v>
      </c>
      <c r="E6" s="762">
        <v>3291.9059999999999</v>
      </c>
      <c r="F6" s="762">
        <v>3305.84</v>
      </c>
      <c r="G6" s="762">
        <v>3434.0459999999998</v>
      </c>
      <c r="H6" s="788">
        <v>3570.348</v>
      </c>
      <c r="I6" s="763">
        <v>3769.6019999999999</v>
      </c>
      <c r="J6" s="16"/>
    </row>
    <row r="7" spans="1:18" ht="15.75" customHeight="1" x14ac:dyDescent="0.2">
      <c r="A7" s="789" t="s">
        <v>70</v>
      </c>
      <c r="B7" s="188"/>
      <c r="C7" s="189"/>
      <c r="D7" s="189"/>
      <c r="E7" s="189"/>
      <c r="F7" s="189"/>
      <c r="G7" s="189"/>
      <c r="H7" s="190"/>
      <c r="I7" s="191"/>
    </row>
    <row r="8" spans="1:18" ht="15.75" customHeight="1" x14ac:dyDescent="0.25">
      <c r="A8" s="787" t="s">
        <v>532</v>
      </c>
      <c r="B8" s="764">
        <v>1595</v>
      </c>
      <c r="C8" s="765">
        <v>1635.6</v>
      </c>
      <c r="D8" s="765">
        <v>1677.9570000000001</v>
      </c>
      <c r="E8" s="765">
        <v>1722.05</v>
      </c>
      <c r="F8" s="765">
        <v>1747.653</v>
      </c>
      <c r="G8" s="765">
        <v>1821.07</v>
      </c>
      <c r="H8" s="790">
        <v>1905.124</v>
      </c>
      <c r="I8" s="766">
        <v>2018.297</v>
      </c>
      <c r="M8" s="6"/>
      <c r="N8" s="6"/>
      <c r="O8" s="6"/>
      <c r="P8" s="6"/>
      <c r="Q8" s="6"/>
      <c r="R8" s="6"/>
    </row>
    <row r="9" spans="1:18" ht="15.75" customHeight="1" x14ac:dyDescent="0.25">
      <c r="A9" s="791" t="s">
        <v>533</v>
      </c>
      <c r="B9" s="767">
        <v>1232.4390000000001</v>
      </c>
      <c r="C9" s="768">
        <v>1256.73</v>
      </c>
      <c r="D9" s="768">
        <v>1288.3399999999999</v>
      </c>
      <c r="E9" s="768">
        <v>1325.3440000000001</v>
      </c>
      <c r="F9" s="768">
        <v>1343.02</v>
      </c>
      <c r="G9" s="768">
        <v>1402.596</v>
      </c>
      <c r="H9" s="792">
        <v>1468.1980000000001</v>
      </c>
      <c r="I9" s="769">
        <v>1553.4760000000001</v>
      </c>
      <c r="K9" s="6"/>
      <c r="L9" s="6"/>
      <c r="M9" s="6"/>
      <c r="N9" s="6"/>
      <c r="O9" s="6"/>
      <c r="P9" s="6"/>
      <c r="Q9" s="6"/>
      <c r="R9" s="6"/>
    </row>
    <row r="10" spans="1:18" ht="15.75" customHeight="1" x14ac:dyDescent="0.2">
      <c r="A10" s="791" t="s">
        <v>69</v>
      </c>
      <c r="B10" s="767">
        <v>552.524</v>
      </c>
      <c r="C10" s="768">
        <v>559.41</v>
      </c>
      <c r="D10" s="768">
        <v>571.47400000000005</v>
      </c>
      <c r="E10" s="768">
        <v>587.36699999999996</v>
      </c>
      <c r="F10" s="768">
        <v>582.98099999999999</v>
      </c>
      <c r="G10" s="768">
        <v>596.35699999999997</v>
      </c>
      <c r="H10" s="792">
        <v>613.50400000000002</v>
      </c>
      <c r="I10" s="769">
        <v>631.85900000000004</v>
      </c>
      <c r="M10" s="16"/>
      <c r="N10" s="16"/>
      <c r="O10" s="16"/>
      <c r="P10" s="16"/>
      <c r="Q10" s="16"/>
      <c r="R10" s="16"/>
    </row>
    <row r="11" spans="1:18" ht="15.75" customHeight="1" x14ac:dyDescent="0.2">
      <c r="A11" s="793" t="s">
        <v>534</v>
      </c>
      <c r="B11" s="188">
        <v>683.23800000000006</v>
      </c>
      <c r="C11" s="189">
        <v>735.55499999999995</v>
      </c>
      <c r="D11" s="189">
        <v>727.78200000000004</v>
      </c>
      <c r="E11" s="189">
        <v>700.83500000000004</v>
      </c>
      <c r="F11" s="189">
        <v>696.68299999999999</v>
      </c>
      <c r="G11" s="189">
        <v>723.82399999999996</v>
      </c>
      <c r="H11" s="190">
        <v>739.03200000000004</v>
      </c>
      <c r="I11" s="192">
        <v>767.06100000000004</v>
      </c>
      <c r="K11" s="16"/>
      <c r="L11" s="16"/>
      <c r="M11" s="16"/>
      <c r="N11" s="16"/>
      <c r="O11" s="16"/>
      <c r="P11" s="16"/>
      <c r="Q11" s="16"/>
      <c r="R11" s="16"/>
    </row>
    <row r="12" spans="1:18" ht="15.75" customHeight="1" thickBot="1" x14ac:dyDescent="0.25">
      <c r="A12" s="794" t="s">
        <v>535</v>
      </c>
      <c r="B12" s="770">
        <v>131.173</v>
      </c>
      <c r="C12" s="771">
        <v>118.852</v>
      </c>
      <c r="D12" s="771">
        <v>121.676</v>
      </c>
      <c r="E12" s="771">
        <v>130.452</v>
      </c>
      <c r="F12" s="771">
        <v>131.87799999999999</v>
      </c>
      <c r="G12" s="771">
        <v>132.60400000000001</v>
      </c>
      <c r="H12" s="795">
        <v>131.33199999999999</v>
      </c>
      <c r="I12" s="772">
        <v>135.73400000000001</v>
      </c>
      <c r="K12" s="58"/>
      <c r="L12" s="58"/>
      <c r="M12" s="58"/>
      <c r="N12" s="58"/>
      <c r="O12" s="58"/>
      <c r="P12" s="58"/>
      <c r="Q12" s="58"/>
      <c r="R12" s="58"/>
    </row>
    <row r="13" spans="1:18" ht="15.75" customHeight="1" x14ac:dyDescent="0.2">
      <c r="A13" s="787" t="s">
        <v>68</v>
      </c>
      <c r="B13" s="773">
        <v>930.30600000000004</v>
      </c>
      <c r="C13" s="774">
        <v>946.16099999999994</v>
      </c>
      <c r="D13" s="193">
        <v>979.85299999999995</v>
      </c>
      <c r="E13" s="775">
        <v>1002.915</v>
      </c>
      <c r="F13" s="194">
        <v>1022.429</v>
      </c>
      <c r="G13" s="194">
        <v>1061.9680000000001</v>
      </c>
      <c r="H13" s="194">
        <v>1125.4760000000001</v>
      </c>
      <c r="I13" s="776">
        <v>1225.5070000000001</v>
      </c>
      <c r="K13" s="16"/>
      <c r="L13" s="16"/>
      <c r="M13" s="16"/>
      <c r="N13" s="16"/>
      <c r="O13" s="16"/>
      <c r="P13" s="16"/>
      <c r="Q13" s="16"/>
      <c r="R13" s="16"/>
    </row>
    <row r="14" spans="1:18" ht="15.75" customHeight="1" x14ac:dyDescent="0.2">
      <c r="A14" s="789" t="s">
        <v>66</v>
      </c>
      <c r="B14" s="188"/>
      <c r="C14" s="189"/>
      <c r="D14" s="189"/>
      <c r="E14" s="189"/>
      <c r="F14" s="189"/>
      <c r="G14" s="189"/>
      <c r="H14" s="190"/>
      <c r="I14" s="191"/>
    </row>
    <row r="15" spans="1:18" ht="15.75" customHeight="1" x14ac:dyDescent="0.2">
      <c r="A15" s="787" t="s">
        <v>536</v>
      </c>
      <c r="B15" s="764">
        <v>164.9</v>
      </c>
      <c r="C15" s="765">
        <v>162</v>
      </c>
      <c r="D15" s="765">
        <v>174.2</v>
      </c>
      <c r="E15" s="765">
        <v>179.1</v>
      </c>
      <c r="F15" s="765">
        <v>185.5</v>
      </c>
      <c r="G15" s="765">
        <v>197.5</v>
      </c>
      <c r="H15" s="790">
        <v>202.5</v>
      </c>
      <c r="I15" s="766">
        <v>224.3</v>
      </c>
    </row>
    <row r="16" spans="1:18" ht="15.75" customHeight="1" thickBot="1" x14ac:dyDescent="0.25">
      <c r="A16" s="794" t="s">
        <v>67</v>
      </c>
      <c r="B16" s="777">
        <v>602.89200000000005</v>
      </c>
      <c r="C16" s="778">
        <v>620.51499999999999</v>
      </c>
      <c r="D16" s="778">
        <v>639.49900000000002</v>
      </c>
      <c r="E16" s="778">
        <v>654.22199999999998</v>
      </c>
      <c r="F16" s="778">
        <v>675.60900000000004</v>
      </c>
      <c r="G16" s="778">
        <v>698.10500000000002</v>
      </c>
      <c r="H16" s="795">
        <v>729.89400000000001</v>
      </c>
      <c r="I16" s="779">
        <v>771.65099999999995</v>
      </c>
    </row>
    <row r="17" spans="1:18" ht="15.75" customHeight="1" x14ac:dyDescent="0.2">
      <c r="A17" s="787" t="s">
        <v>537</v>
      </c>
      <c r="B17" s="773">
        <v>2172.7359999999999</v>
      </c>
      <c r="C17" s="774">
        <v>2242.9780000000001</v>
      </c>
      <c r="D17" s="774">
        <v>2258.2669999999998</v>
      </c>
      <c r="E17" s="774">
        <v>2288.991</v>
      </c>
      <c r="F17" s="774">
        <v>2283.4110000000001</v>
      </c>
      <c r="G17" s="774">
        <v>2372.0779999999995</v>
      </c>
      <c r="H17" s="194">
        <v>2444.8719999999998</v>
      </c>
      <c r="I17" s="776">
        <v>2544.0949999999998</v>
      </c>
    </row>
    <row r="18" spans="1:18" ht="15.75" customHeight="1" x14ac:dyDescent="0.2">
      <c r="A18" s="789" t="s">
        <v>66</v>
      </c>
      <c r="B18" s="188"/>
      <c r="C18" s="189"/>
      <c r="D18" s="189"/>
      <c r="E18" s="189"/>
      <c r="F18" s="189"/>
      <c r="G18" s="189"/>
      <c r="H18" s="190"/>
      <c r="I18" s="191"/>
      <c r="K18" s="16"/>
      <c r="L18" s="16"/>
      <c r="M18" s="16"/>
      <c r="N18" s="16"/>
      <c r="O18" s="16"/>
      <c r="P18" s="16"/>
      <c r="Q18" s="16"/>
      <c r="R18" s="16"/>
    </row>
    <row r="19" spans="1:18" ht="15.75" customHeight="1" thickBot="1" x14ac:dyDescent="0.25">
      <c r="A19" s="796" t="s">
        <v>65</v>
      </c>
      <c r="B19" s="780">
        <v>1898.922</v>
      </c>
      <c r="C19" s="781">
        <v>1979.627</v>
      </c>
      <c r="D19" s="781">
        <v>2015.308</v>
      </c>
      <c r="E19" s="781">
        <v>2038.7</v>
      </c>
      <c r="F19" s="781">
        <v>2066.6930000000002</v>
      </c>
      <c r="G19" s="781">
        <v>2118.4780000000001</v>
      </c>
      <c r="H19" s="797">
        <v>2207.6640000000002</v>
      </c>
      <c r="I19" s="782">
        <v>2309.3670000000002</v>
      </c>
    </row>
    <row r="20" spans="1:18" ht="15.75" customHeight="1" x14ac:dyDescent="0.2">
      <c r="A20" s="787" t="s">
        <v>64</v>
      </c>
      <c r="B20" s="195">
        <v>291.05099999999999</v>
      </c>
      <c r="C20" s="783">
        <v>278.73</v>
      </c>
      <c r="D20" s="783">
        <v>258.90499999999997</v>
      </c>
      <c r="E20" s="783">
        <v>264.83699999999999</v>
      </c>
      <c r="F20" s="783">
        <v>256.988</v>
      </c>
      <c r="G20" s="783">
        <v>290.98099999999999</v>
      </c>
      <c r="H20" s="194">
        <v>273.15199999999999</v>
      </c>
      <c r="I20" s="776">
        <v>267.44200000000001</v>
      </c>
    </row>
    <row r="21" spans="1:18" ht="15.75" customHeight="1" thickBot="1" x14ac:dyDescent="0.25">
      <c r="A21" s="798" t="s">
        <v>538</v>
      </c>
      <c r="B21" s="784">
        <v>13.290163851335155</v>
      </c>
      <c r="C21" s="785">
        <v>12.342158480700792</v>
      </c>
      <c r="D21" s="785">
        <v>11.384377804541614</v>
      </c>
      <c r="E21" s="785">
        <v>11.496951866713029</v>
      </c>
      <c r="F21" s="785">
        <v>11.059521509191667</v>
      </c>
      <c r="G21" s="785">
        <v>12.076616400866918</v>
      </c>
      <c r="H21" s="799">
        <v>11.010588468614309</v>
      </c>
      <c r="I21" s="786">
        <v>10.37882183556769</v>
      </c>
      <c r="K21" s="16"/>
      <c r="L21" s="16"/>
      <c r="M21" s="16"/>
      <c r="N21" s="16"/>
      <c r="O21" s="16"/>
      <c r="P21" s="16"/>
      <c r="Q21" s="16"/>
      <c r="R21" s="16"/>
    </row>
    <row r="22" spans="1:18" ht="8.1" customHeight="1" thickTop="1" thickBot="1" x14ac:dyDescent="0.25">
      <c r="A22" s="80"/>
      <c r="B22" s="80"/>
      <c r="C22" s="80"/>
      <c r="D22" s="80"/>
      <c r="E22" s="80"/>
      <c r="F22" s="80"/>
      <c r="G22" s="80"/>
      <c r="H22" s="80"/>
      <c r="I22" s="80"/>
    </row>
    <row r="23" spans="1:18" ht="17.25" customHeight="1" thickTop="1" thickBot="1" x14ac:dyDescent="0.25">
      <c r="A23" s="1028" t="s">
        <v>531</v>
      </c>
      <c r="B23" s="1032" t="s">
        <v>80</v>
      </c>
      <c r="C23" s="1033"/>
      <c r="D23" s="1033"/>
      <c r="E23" s="1033"/>
      <c r="F23" s="1033"/>
      <c r="G23" s="1033"/>
      <c r="H23" s="1033"/>
      <c r="I23" s="1034"/>
    </row>
    <row r="24" spans="1:18" ht="13.5" customHeight="1" x14ac:dyDescent="0.2">
      <c r="A24" s="1043"/>
      <c r="B24" s="805" t="s">
        <v>84</v>
      </c>
      <c r="C24" s="801" t="s">
        <v>83</v>
      </c>
      <c r="D24" s="801" t="s">
        <v>258</v>
      </c>
      <c r="E24" s="806" t="s">
        <v>274</v>
      </c>
      <c r="F24" s="806" t="s">
        <v>319</v>
      </c>
      <c r="G24" s="806" t="s">
        <v>320</v>
      </c>
      <c r="H24" s="806" t="s">
        <v>321</v>
      </c>
      <c r="I24" s="807" t="s">
        <v>322</v>
      </c>
    </row>
    <row r="25" spans="1:18" ht="13.5" customHeight="1" thickBot="1" x14ac:dyDescent="0.25">
      <c r="A25" s="1044"/>
      <c r="B25" s="800">
        <v>2008</v>
      </c>
      <c r="C25" s="806">
        <v>2009</v>
      </c>
      <c r="D25" s="806">
        <v>2010</v>
      </c>
      <c r="E25" s="806">
        <v>2011</v>
      </c>
      <c r="F25" s="806">
        <v>2012</v>
      </c>
      <c r="G25" s="806">
        <v>2013</v>
      </c>
      <c r="H25" s="806">
        <v>2014</v>
      </c>
      <c r="I25" s="808">
        <v>2015</v>
      </c>
    </row>
    <row r="26" spans="1:18" ht="15.75" customHeight="1" thickTop="1" x14ac:dyDescent="0.2">
      <c r="A26" s="787" t="s">
        <v>71</v>
      </c>
      <c r="B26" s="809">
        <v>98.300716289852346</v>
      </c>
      <c r="C26" s="810">
        <v>102.7745998926215</v>
      </c>
      <c r="D26" s="810">
        <v>101.53586908566857</v>
      </c>
      <c r="E26" s="810">
        <v>101.66102553333415</v>
      </c>
      <c r="F26" s="810">
        <v>100.42328061615369</v>
      </c>
      <c r="G26" s="810">
        <v>103.87816712242577</v>
      </c>
      <c r="H26" s="810">
        <v>103.96913728004809</v>
      </c>
      <c r="I26" s="763">
        <v>105.58080052700744</v>
      </c>
      <c r="K26" s="16"/>
      <c r="L26" s="16"/>
      <c r="M26" s="16"/>
      <c r="N26" s="16"/>
      <c r="O26" s="16"/>
      <c r="P26" s="16"/>
      <c r="Q26" s="16"/>
      <c r="R26" s="16"/>
    </row>
    <row r="27" spans="1:18" ht="15.75" customHeight="1" x14ac:dyDescent="0.2">
      <c r="A27" s="789" t="s">
        <v>70</v>
      </c>
      <c r="B27" s="811"/>
      <c r="C27" s="196"/>
      <c r="D27" s="197"/>
      <c r="E27" s="197"/>
      <c r="F27" s="197"/>
      <c r="G27" s="197"/>
      <c r="H27" s="197"/>
      <c r="I27" s="191"/>
      <c r="K27" s="16"/>
    </row>
    <row r="28" spans="1:18" ht="15.75" customHeight="1" x14ac:dyDescent="0.2">
      <c r="A28" s="787" t="s">
        <v>532</v>
      </c>
      <c r="B28" s="812">
        <v>97.416478348500576</v>
      </c>
      <c r="C28" s="198">
        <v>102.54545454545453</v>
      </c>
      <c r="D28" s="198">
        <v>102.58969185619958</v>
      </c>
      <c r="E28" s="198">
        <v>102.62777890017443</v>
      </c>
      <c r="F28" s="198">
        <v>101.48677448390001</v>
      </c>
      <c r="G28" s="198">
        <v>104.2008911380005</v>
      </c>
      <c r="H28" s="198">
        <v>104.61563805894339</v>
      </c>
      <c r="I28" s="776">
        <v>105.94045321984291</v>
      </c>
      <c r="K28" s="16"/>
      <c r="L28" s="16"/>
      <c r="M28" s="16"/>
      <c r="N28" s="16"/>
      <c r="O28" s="16"/>
      <c r="P28" s="16"/>
      <c r="Q28" s="16"/>
    </row>
    <row r="29" spans="1:18" ht="15.75" customHeight="1" x14ac:dyDescent="0.2">
      <c r="A29" s="791" t="s">
        <v>533</v>
      </c>
      <c r="B29" s="813">
        <v>98.319824491424029</v>
      </c>
      <c r="C29" s="200">
        <v>101.97096975996378</v>
      </c>
      <c r="D29" s="200">
        <v>102.5152578517263</v>
      </c>
      <c r="E29" s="200">
        <v>102.8722231709021</v>
      </c>
      <c r="F29" s="200">
        <v>101.33369147934424</v>
      </c>
      <c r="G29" s="200">
        <v>104.43597265863502</v>
      </c>
      <c r="H29" s="200">
        <v>104.67718430681394</v>
      </c>
      <c r="I29" s="203">
        <v>105.80834465106206</v>
      </c>
      <c r="K29" s="16"/>
      <c r="L29" s="16"/>
      <c r="M29" s="16"/>
      <c r="N29" s="16"/>
      <c r="O29" s="16"/>
      <c r="P29" s="16"/>
      <c r="Q29" s="16"/>
    </row>
    <row r="30" spans="1:18" ht="15.75" customHeight="1" x14ac:dyDescent="0.2">
      <c r="A30" s="791" t="s">
        <v>69</v>
      </c>
      <c r="B30" s="813">
        <v>108.23192948090107</v>
      </c>
      <c r="C30" s="200">
        <v>101.24628070454858</v>
      </c>
      <c r="D30" s="200">
        <v>102.15655780196995</v>
      </c>
      <c r="E30" s="200">
        <v>102.78105390621444</v>
      </c>
      <c r="F30" s="200">
        <v>99.253277763306428</v>
      </c>
      <c r="G30" s="200">
        <v>102.29441439772479</v>
      </c>
      <c r="H30" s="200">
        <v>102.87529114272157</v>
      </c>
      <c r="I30" s="203">
        <v>102.99183053411225</v>
      </c>
      <c r="K30" s="16"/>
      <c r="L30" s="16"/>
      <c r="M30" s="16"/>
      <c r="N30" s="16"/>
      <c r="O30" s="16"/>
      <c r="P30" s="16"/>
      <c r="Q30" s="16"/>
    </row>
    <row r="31" spans="1:18" ht="15.95" customHeight="1" x14ac:dyDescent="0.2">
      <c r="A31" s="793" t="s">
        <v>534</v>
      </c>
      <c r="B31" s="813">
        <v>103.84629414589959</v>
      </c>
      <c r="C31" s="200">
        <v>107.65721461628304</v>
      </c>
      <c r="D31" s="200">
        <v>98.943246935987133</v>
      </c>
      <c r="E31" s="200">
        <v>96.297380259473314</v>
      </c>
      <c r="F31" s="200">
        <v>99.407563834568762</v>
      </c>
      <c r="G31" s="200">
        <v>103.89574598490275</v>
      </c>
      <c r="H31" s="200">
        <v>102.10106324189307</v>
      </c>
      <c r="I31" s="203">
        <v>103.79266391712403</v>
      </c>
      <c r="K31" s="16"/>
      <c r="L31" s="16"/>
      <c r="M31" s="16"/>
      <c r="N31" s="16"/>
      <c r="O31" s="16"/>
      <c r="P31" s="16"/>
      <c r="Q31" s="16"/>
    </row>
    <row r="32" spans="1:18" ht="15.75" customHeight="1" thickBot="1" x14ac:dyDescent="0.25">
      <c r="A32" s="794" t="s">
        <v>535</v>
      </c>
      <c r="B32" s="814">
        <v>63.124639076034647</v>
      </c>
      <c r="C32" s="815">
        <v>90.607060904301946</v>
      </c>
      <c r="D32" s="815">
        <v>102.37606434893817</v>
      </c>
      <c r="E32" s="815">
        <v>107.21259738978928</v>
      </c>
      <c r="F32" s="815">
        <v>101.09312237451323</v>
      </c>
      <c r="G32" s="815">
        <v>100.55050880359121</v>
      </c>
      <c r="H32" s="815">
        <v>99.04075291846398</v>
      </c>
      <c r="I32" s="816">
        <v>103.35181067828101</v>
      </c>
      <c r="K32" s="16"/>
      <c r="L32" s="16"/>
      <c r="M32" s="16"/>
      <c r="N32" s="16"/>
      <c r="O32" s="16"/>
      <c r="P32" s="16"/>
      <c r="Q32" s="16"/>
    </row>
    <row r="33" spans="1:19" ht="15.75" customHeight="1" x14ac:dyDescent="0.2">
      <c r="A33" s="787" t="s">
        <v>68</v>
      </c>
      <c r="B33" s="812">
        <v>94.716554673182657</v>
      </c>
      <c r="C33" s="198">
        <v>101.70427794725605</v>
      </c>
      <c r="D33" s="198">
        <v>103.56091616543061</v>
      </c>
      <c r="E33" s="198">
        <v>102.35361834887478</v>
      </c>
      <c r="F33" s="198">
        <v>101.94572820229033</v>
      </c>
      <c r="G33" s="198">
        <v>103.86716339227469</v>
      </c>
      <c r="H33" s="198">
        <v>105.98021785967187</v>
      </c>
      <c r="I33" s="776">
        <v>108.88788388201969</v>
      </c>
      <c r="K33" s="16"/>
      <c r="L33" s="16"/>
      <c r="M33" s="16"/>
      <c r="N33" s="16"/>
      <c r="O33" s="16"/>
      <c r="P33" s="16"/>
      <c r="Q33" s="16"/>
    </row>
    <row r="34" spans="1:19" ht="15.75" customHeight="1" x14ac:dyDescent="0.2">
      <c r="A34" s="789" t="s">
        <v>66</v>
      </c>
      <c r="B34" s="811"/>
      <c r="C34" s="196"/>
      <c r="D34" s="197"/>
      <c r="E34" s="197"/>
      <c r="F34" s="197"/>
      <c r="G34" s="197"/>
      <c r="H34" s="197"/>
      <c r="I34" s="191"/>
      <c r="K34" s="16"/>
    </row>
    <row r="35" spans="1:19" ht="15.75" customHeight="1" x14ac:dyDescent="0.2">
      <c r="A35" s="787" t="s">
        <v>536</v>
      </c>
      <c r="B35" s="812">
        <v>97.286135693215343</v>
      </c>
      <c r="C35" s="198">
        <v>98.241358399029707</v>
      </c>
      <c r="D35" s="198">
        <v>107.53086419753086</v>
      </c>
      <c r="E35" s="198">
        <v>102.81285878300804</v>
      </c>
      <c r="F35" s="198">
        <v>103.57342266890006</v>
      </c>
      <c r="G35" s="198">
        <v>106.46900269541779</v>
      </c>
      <c r="H35" s="198">
        <v>102.53164556962024</v>
      </c>
      <c r="I35" s="776">
        <v>110.76543209876544</v>
      </c>
      <c r="K35" s="16"/>
      <c r="L35" s="16"/>
      <c r="M35" s="16"/>
      <c r="N35" s="16"/>
      <c r="O35" s="16"/>
      <c r="P35" s="16"/>
      <c r="Q35" s="16"/>
    </row>
    <row r="36" spans="1:19" ht="17.100000000000001" customHeight="1" thickBot="1" x14ac:dyDescent="0.25">
      <c r="A36" s="794" t="s">
        <v>67</v>
      </c>
      <c r="B36" s="814">
        <v>94.704995287464669</v>
      </c>
      <c r="C36" s="815">
        <v>102.9230774334375</v>
      </c>
      <c r="D36" s="815">
        <v>103.05939421287158</v>
      </c>
      <c r="E36" s="815">
        <v>102.30227099651445</v>
      </c>
      <c r="F36" s="815">
        <v>103.26907380063648</v>
      </c>
      <c r="G36" s="815">
        <v>103.32973657840556</v>
      </c>
      <c r="H36" s="815">
        <v>104.5536129951798</v>
      </c>
      <c r="I36" s="816">
        <v>105.72096770215948</v>
      </c>
      <c r="K36" s="16"/>
      <c r="L36" s="16"/>
      <c r="M36" s="16"/>
      <c r="N36" s="16"/>
      <c r="O36" s="16"/>
      <c r="P36" s="16"/>
      <c r="Q36" s="16"/>
    </row>
    <row r="37" spans="1:19" ht="15.75" customHeight="1" x14ac:dyDescent="0.2">
      <c r="A37" s="787" t="s">
        <v>537</v>
      </c>
      <c r="B37" s="812">
        <v>99.917912956462601</v>
      </c>
      <c r="C37" s="198">
        <v>103.23288241185308</v>
      </c>
      <c r="D37" s="198">
        <v>100.68163842891013</v>
      </c>
      <c r="E37" s="198">
        <v>101.36051228663396</v>
      </c>
      <c r="F37" s="198">
        <v>99.756224467461863</v>
      </c>
      <c r="G37" s="198">
        <v>103.8830941954821</v>
      </c>
      <c r="H37" s="198">
        <v>103.068786102312</v>
      </c>
      <c r="I37" s="776">
        <v>104.0584128739664</v>
      </c>
      <c r="K37" s="16"/>
      <c r="L37" s="16"/>
      <c r="M37" s="16"/>
      <c r="N37" s="16"/>
      <c r="O37" s="16"/>
      <c r="P37" s="16"/>
      <c r="Q37" s="16"/>
    </row>
    <row r="38" spans="1:19" ht="15.75" customHeight="1" x14ac:dyDescent="0.2">
      <c r="A38" s="789" t="s">
        <v>66</v>
      </c>
      <c r="B38" s="811"/>
      <c r="C38" s="196"/>
      <c r="D38" s="197"/>
      <c r="E38" s="197"/>
      <c r="F38" s="197"/>
      <c r="G38" s="197"/>
      <c r="H38" s="197"/>
      <c r="I38" s="191"/>
      <c r="K38" s="16"/>
    </row>
    <row r="39" spans="1:19" ht="15.75" customHeight="1" thickBot="1" x14ac:dyDescent="0.25">
      <c r="A39" s="796" t="s">
        <v>65</v>
      </c>
      <c r="B39" s="817">
        <v>100.40549836536943</v>
      </c>
      <c r="C39" s="818">
        <v>104.25004291908778</v>
      </c>
      <c r="D39" s="818">
        <v>101.80241025203233</v>
      </c>
      <c r="E39" s="818">
        <v>101.16071588064952</v>
      </c>
      <c r="F39" s="818">
        <v>101.37308088487762</v>
      </c>
      <c r="G39" s="818">
        <v>102.50569387906185</v>
      </c>
      <c r="H39" s="818">
        <v>104.20990918952191</v>
      </c>
      <c r="I39" s="819">
        <v>104.6068151675255</v>
      </c>
      <c r="K39" s="16"/>
      <c r="L39" s="16"/>
      <c r="M39" s="16"/>
      <c r="N39" s="16"/>
      <c r="O39" s="16"/>
      <c r="P39" s="16"/>
      <c r="Q39" s="16"/>
    </row>
    <row r="40" spans="1:19" ht="15.75" customHeight="1" x14ac:dyDescent="0.2">
      <c r="A40" s="787" t="s">
        <v>64</v>
      </c>
      <c r="B40" s="812">
        <v>94.644268196318293</v>
      </c>
      <c r="C40" s="198">
        <v>95.766721296267676</v>
      </c>
      <c r="D40" s="198">
        <v>92.887382054317783</v>
      </c>
      <c r="E40" s="198">
        <v>102.29118788744907</v>
      </c>
      <c r="F40" s="198">
        <v>97.03629024645349</v>
      </c>
      <c r="G40" s="198">
        <v>113.22746587389294</v>
      </c>
      <c r="H40" s="198">
        <v>93.872795818283663</v>
      </c>
      <c r="I40" s="776">
        <v>97.909588800374891</v>
      </c>
      <c r="K40" s="16"/>
      <c r="L40" s="16"/>
      <c r="M40" s="16"/>
      <c r="N40" s="16"/>
      <c r="O40" s="16"/>
      <c r="P40" s="16"/>
      <c r="Q40" s="16"/>
    </row>
    <row r="41" spans="1:19" ht="15.75" customHeight="1" thickBot="1" x14ac:dyDescent="0.25">
      <c r="A41" s="798" t="s">
        <v>539</v>
      </c>
      <c r="B41" s="784">
        <v>-0.69585744962619955</v>
      </c>
      <c r="C41" s="785">
        <v>-0.94800537063436252</v>
      </c>
      <c r="D41" s="785">
        <v>-0.95778067615917806</v>
      </c>
      <c r="E41" s="785">
        <v>0.11257406217141508</v>
      </c>
      <c r="F41" s="785">
        <v>-0.43743035752136272</v>
      </c>
      <c r="G41" s="785">
        <v>1.0170948916752511</v>
      </c>
      <c r="H41" s="785">
        <v>-1.0660279322526094</v>
      </c>
      <c r="I41" s="820">
        <v>-0.63176663304661851</v>
      </c>
      <c r="K41" s="714"/>
      <c r="L41" s="714"/>
      <c r="M41" s="714"/>
      <c r="N41" s="714"/>
      <c r="O41" s="714"/>
      <c r="P41" s="714"/>
      <c r="Q41" s="714"/>
      <c r="R41" s="714"/>
      <c r="S41" s="714"/>
    </row>
    <row r="42" spans="1:19" ht="8.1" customHeight="1" thickTop="1" x14ac:dyDescent="0.25">
      <c r="A42" s="13"/>
      <c r="B42" s="14"/>
      <c r="C42" s="14"/>
      <c r="D42" s="14"/>
      <c r="E42" s="14"/>
      <c r="F42" s="14"/>
      <c r="G42" s="14"/>
      <c r="H42" s="14"/>
      <c r="I42" s="7"/>
    </row>
    <row r="43" spans="1:19" ht="12" customHeight="1" x14ac:dyDescent="0.25">
      <c r="A43" s="735" t="s">
        <v>520</v>
      </c>
      <c r="B43" s="14"/>
      <c r="C43" s="14"/>
      <c r="D43" s="14"/>
      <c r="E43" s="14"/>
      <c r="F43" s="14"/>
      <c r="G43" s="14"/>
      <c r="H43" s="14"/>
      <c r="I43" s="7"/>
    </row>
    <row r="44" spans="1:19" ht="12" customHeight="1" x14ac:dyDescent="0.25">
      <c r="A44" s="735" t="s">
        <v>521</v>
      </c>
      <c r="B44" s="14"/>
      <c r="C44" s="14"/>
      <c r="D44" s="14"/>
      <c r="E44" s="14"/>
      <c r="F44" s="14"/>
      <c r="G44" s="14"/>
      <c r="H44" s="14"/>
      <c r="I44" s="7"/>
    </row>
    <row r="45" spans="1:19" ht="12" customHeight="1" x14ac:dyDescent="0.25">
      <c r="A45" s="735" t="s">
        <v>522</v>
      </c>
      <c r="B45" s="14"/>
      <c r="C45" s="14"/>
      <c r="D45" s="14"/>
      <c r="E45" s="14"/>
      <c r="F45" s="14"/>
      <c r="G45" s="14"/>
      <c r="H45" s="14"/>
      <c r="I45" s="7"/>
    </row>
    <row r="46" spans="1:19" ht="12" customHeight="1" x14ac:dyDescent="0.25">
      <c r="A46" s="736" t="s">
        <v>523</v>
      </c>
      <c r="B46" s="14"/>
      <c r="C46" s="14"/>
      <c r="D46" s="14"/>
      <c r="E46" s="14"/>
      <c r="F46" s="14"/>
      <c r="G46" s="14"/>
      <c r="H46" s="14"/>
      <c r="I46" s="7"/>
    </row>
    <row r="47" spans="1:19" ht="12" customHeight="1" x14ac:dyDescent="0.25">
      <c r="A47" s="737" t="s">
        <v>524</v>
      </c>
      <c r="B47" s="9"/>
      <c r="C47" s="15"/>
      <c r="D47" s="15"/>
      <c r="E47" s="15"/>
      <c r="F47" s="15"/>
      <c r="G47" s="15"/>
      <c r="H47" s="15"/>
      <c r="I47" s="7"/>
    </row>
    <row r="48" spans="1:19" ht="12" customHeight="1" x14ac:dyDescent="0.25">
      <c r="A48" s="737" t="s">
        <v>525</v>
      </c>
      <c r="B48" s="9"/>
      <c r="C48" s="15"/>
      <c r="D48" s="15"/>
      <c r="E48" s="15"/>
      <c r="F48" s="15"/>
      <c r="G48" s="15"/>
      <c r="H48" s="15"/>
      <c r="I48" s="7"/>
    </row>
    <row r="49" spans="1:1" x14ac:dyDescent="0.25">
      <c r="A49" s="737" t="s">
        <v>526</v>
      </c>
    </row>
  </sheetData>
  <mergeCells count="6">
    <mergeCell ref="A1:I1"/>
    <mergeCell ref="A2:I2"/>
    <mergeCell ref="A4:A5"/>
    <mergeCell ref="B4:I4"/>
    <mergeCell ref="A23:A25"/>
    <mergeCell ref="B23:I23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3
pokračování</oddHeader>
    <oddFooter>&amp;C20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AC03-F08F-40FC-AA68-896FF9848AE1}">
  <sheetPr codeName="List16"/>
  <dimension ref="A1:P49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30.7109375" style="6" customWidth="1"/>
    <col min="2" max="8" width="7.7109375" style="6" customWidth="1"/>
    <col min="9" max="9" width="7.7109375" style="11" customWidth="1"/>
    <col min="10" max="11" width="9.140625" style="11"/>
    <col min="12" max="12" width="14.140625" style="11" bestFit="1" customWidth="1"/>
    <col min="13" max="16384" width="9.140625" style="11"/>
  </cols>
  <sheetData>
    <row r="1" spans="1:16" ht="22.5" customHeight="1" x14ac:dyDescent="0.25">
      <c r="A1" s="1045"/>
      <c r="B1" s="1045"/>
      <c r="C1" s="1045"/>
      <c r="D1" s="1045"/>
      <c r="E1" s="1045"/>
      <c r="F1" s="1045"/>
      <c r="G1" s="1045"/>
      <c r="H1" s="1045"/>
    </row>
    <row r="2" spans="1:16" s="6" customFormat="1" ht="22.5" customHeight="1" x14ac:dyDescent="0.35">
      <c r="A2" s="1019"/>
      <c r="B2" s="1020"/>
      <c r="C2" s="1020"/>
      <c r="D2" s="1020"/>
      <c r="E2" s="1020"/>
      <c r="F2" s="1020"/>
      <c r="G2" s="1020"/>
      <c r="H2" s="1038"/>
    </row>
    <row r="3" spans="1:16" s="6" customFormat="1" ht="8.1" customHeight="1" thickBot="1" x14ac:dyDescent="0.3"/>
    <row r="4" spans="1:16" ht="17.25" customHeight="1" thickTop="1" thickBot="1" x14ac:dyDescent="0.25">
      <c r="A4" s="1028" t="s">
        <v>531</v>
      </c>
      <c r="B4" s="1046" t="s">
        <v>81</v>
      </c>
      <c r="C4" s="1047"/>
      <c r="D4" s="1047"/>
      <c r="E4" s="1047"/>
      <c r="F4" s="1047"/>
      <c r="G4" s="1047"/>
      <c r="H4" s="1048"/>
      <c r="I4" s="1049"/>
    </row>
    <row r="5" spans="1:16" ht="17.25" customHeight="1" thickTop="1" thickBot="1" x14ac:dyDescent="0.25">
      <c r="A5" s="1039"/>
      <c r="B5" s="800">
        <v>2017</v>
      </c>
      <c r="C5" s="801">
        <v>2018</v>
      </c>
      <c r="D5" s="806">
        <v>2019</v>
      </c>
      <c r="E5" s="806">
        <v>2020</v>
      </c>
      <c r="F5" s="806">
        <v>2021</v>
      </c>
      <c r="G5" s="806">
        <v>2022</v>
      </c>
      <c r="H5" s="947">
        <v>2023</v>
      </c>
      <c r="I5" s="936">
        <v>2024</v>
      </c>
    </row>
    <row r="6" spans="1:16" ht="15.75" customHeight="1" thickTop="1" x14ac:dyDescent="0.2">
      <c r="A6" s="787" t="s">
        <v>71</v>
      </c>
      <c r="B6" s="761">
        <v>4087.4169999999999</v>
      </c>
      <c r="C6" s="762">
        <v>4440.192</v>
      </c>
      <c r="D6" s="762">
        <v>4784.9740000000002</v>
      </c>
      <c r="E6" s="762">
        <v>5021.6940000000004</v>
      </c>
      <c r="F6" s="762">
        <v>5516.7120000000004</v>
      </c>
      <c r="G6" s="762">
        <v>6269.2719999999999</v>
      </c>
      <c r="H6" s="948">
        <v>6922.6</v>
      </c>
      <c r="I6" s="937">
        <v>7397</v>
      </c>
      <c r="L6" s="16"/>
    </row>
    <row r="7" spans="1:16" ht="15.75" customHeight="1" x14ac:dyDescent="0.2">
      <c r="A7" s="789" t="s">
        <v>70</v>
      </c>
      <c r="B7" s="188"/>
      <c r="C7" s="189"/>
      <c r="D7" s="189"/>
      <c r="E7" s="189"/>
      <c r="F7" s="189"/>
      <c r="G7" s="189"/>
      <c r="H7" s="189"/>
      <c r="I7" s="938"/>
      <c r="L7" s="16"/>
    </row>
    <row r="8" spans="1:16" ht="15.75" customHeight="1" x14ac:dyDescent="0.2">
      <c r="A8" s="787" t="s">
        <v>532</v>
      </c>
      <c r="B8" s="764">
        <v>2196.08</v>
      </c>
      <c r="C8" s="765">
        <v>2399.21</v>
      </c>
      <c r="D8" s="765">
        <v>2571.4830000000002</v>
      </c>
      <c r="E8" s="765">
        <v>2636.4780000000001</v>
      </c>
      <c r="F8" s="765">
        <v>2826.9769999999999</v>
      </c>
      <c r="G8" s="765">
        <v>3022.0250000000001</v>
      </c>
      <c r="H8" s="949">
        <v>3299</v>
      </c>
      <c r="I8" s="939">
        <v>3520.5</v>
      </c>
      <c r="L8" s="16"/>
    </row>
    <row r="9" spans="1:16" ht="15.75" customHeight="1" x14ac:dyDescent="0.2">
      <c r="A9" s="791" t="s">
        <v>533</v>
      </c>
      <c r="B9" s="767">
        <v>1692.2850000000001</v>
      </c>
      <c r="C9" s="768">
        <v>1845.9010000000001</v>
      </c>
      <c r="D9" s="768">
        <v>1978.691</v>
      </c>
      <c r="E9" s="768">
        <v>2002.9480000000001</v>
      </c>
      <c r="F9" s="768">
        <v>2145.1590000000001</v>
      </c>
      <c r="G9" s="768">
        <v>2324.473</v>
      </c>
      <c r="H9" s="950">
        <v>2542.9</v>
      </c>
      <c r="I9" s="940">
        <v>2716.6</v>
      </c>
      <c r="L9" s="16"/>
    </row>
    <row r="10" spans="1:16" ht="15.75" customHeight="1" x14ac:dyDescent="0.2">
      <c r="A10" s="791" t="s">
        <v>69</v>
      </c>
      <c r="B10" s="767">
        <v>654.13699999999994</v>
      </c>
      <c r="C10" s="768">
        <v>689.73500000000001</v>
      </c>
      <c r="D10" s="768">
        <v>742.65700000000004</v>
      </c>
      <c r="E10" s="768">
        <v>889.16</v>
      </c>
      <c r="F10" s="768">
        <v>932.11800000000005</v>
      </c>
      <c r="G10" s="768">
        <v>1008.2089999999999</v>
      </c>
      <c r="H10" s="950">
        <v>1145</v>
      </c>
      <c r="I10" s="940">
        <v>1214.3</v>
      </c>
      <c r="J10" s="58"/>
      <c r="K10" s="58"/>
      <c r="L10" s="16"/>
      <c r="M10" s="58"/>
      <c r="N10" s="58"/>
      <c r="O10" s="58"/>
      <c r="P10" s="58"/>
    </row>
    <row r="11" spans="1:16" ht="15.75" customHeight="1" x14ac:dyDescent="0.2">
      <c r="A11" s="793" t="s">
        <v>534</v>
      </c>
      <c r="B11" s="188">
        <v>827.55</v>
      </c>
      <c r="C11" s="189">
        <v>903.74</v>
      </c>
      <c r="D11" s="189">
        <v>965.33799999999997</v>
      </c>
      <c r="E11" s="189">
        <v>995.73900000000003</v>
      </c>
      <c r="F11" s="189">
        <v>1088.251</v>
      </c>
      <c r="G11" s="189">
        <v>1260.7</v>
      </c>
      <c r="H11" s="497">
        <v>1352.6</v>
      </c>
      <c r="I11" s="941">
        <v>1397.2</v>
      </c>
      <c r="J11" s="16"/>
      <c r="K11" s="16"/>
      <c r="L11" s="16"/>
      <c r="M11" s="16"/>
      <c r="N11" s="16"/>
      <c r="O11" s="16"/>
      <c r="P11" s="16"/>
    </row>
    <row r="12" spans="1:16" ht="15.75" customHeight="1" thickBot="1" x14ac:dyDescent="0.25">
      <c r="A12" s="794" t="s">
        <v>535</v>
      </c>
      <c r="B12" s="770">
        <v>165.40199999999999</v>
      </c>
      <c r="C12" s="771">
        <v>166.35900000000001</v>
      </c>
      <c r="D12" s="771">
        <v>166.92699999999999</v>
      </c>
      <c r="E12" s="771">
        <v>137.137</v>
      </c>
      <c r="F12" s="771">
        <v>182.77600000000001</v>
      </c>
      <c r="G12" s="771">
        <v>303.50799999999998</v>
      </c>
      <c r="H12" s="951">
        <v>374.4</v>
      </c>
      <c r="I12" s="942">
        <v>410.1</v>
      </c>
      <c r="J12" s="58"/>
      <c r="K12" s="58"/>
      <c r="L12" s="16"/>
      <c r="M12" s="58"/>
      <c r="N12" s="58"/>
      <c r="O12" s="58"/>
      <c r="P12" s="58"/>
    </row>
    <row r="13" spans="1:16" ht="15.75" customHeight="1" x14ac:dyDescent="0.2">
      <c r="A13" s="787" t="s">
        <v>68</v>
      </c>
      <c r="B13" s="773">
        <v>1343.117</v>
      </c>
      <c r="C13" s="774">
        <v>1494.116</v>
      </c>
      <c r="D13" s="193">
        <v>1647.943</v>
      </c>
      <c r="E13" s="775">
        <v>1744.86</v>
      </c>
      <c r="F13" s="194">
        <v>1916.104</v>
      </c>
      <c r="G13" s="194">
        <v>2176.7379999999998</v>
      </c>
      <c r="H13" s="193">
        <v>2441</v>
      </c>
      <c r="I13" s="943">
        <v>2711.7</v>
      </c>
      <c r="J13" s="16"/>
      <c r="K13" s="16"/>
      <c r="L13" s="16"/>
      <c r="M13" s="16"/>
      <c r="N13" s="16"/>
      <c r="O13" s="16"/>
      <c r="P13" s="16"/>
    </row>
    <row r="14" spans="1:16" ht="15.75" customHeight="1" x14ac:dyDescent="0.2">
      <c r="A14" s="789" t="s">
        <v>66</v>
      </c>
      <c r="B14" s="188"/>
      <c r="C14" s="189"/>
      <c r="D14" s="189"/>
      <c r="E14" s="189"/>
      <c r="F14" s="189"/>
      <c r="G14" s="189"/>
      <c r="H14" s="189"/>
      <c r="I14" s="938"/>
      <c r="L14" s="16"/>
    </row>
    <row r="15" spans="1:16" ht="15.75" customHeight="1" x14ac:dyDescent="0.2">
      <c r="A15" s="787" t="s">
        <v>536</v>
      </c>
      <c r="B15" s="764">
        <v>246.60499999999999</v>
      </c>
      <c r="C15" s="765">
        <v>276.82</v>
      </c>
      <c r="D15" s="765">
        <v>302.13600000000002</v>
      </c>
      <c r="E15" s="765">
        <v>314.85300000000001</v>
      </c>
      <c r="F15" s="765">
        <v>246.79300000000001</v>
      </c>
      <c r="G15" s="765">
        <v>258.13200000000001</v>
      </c>
      <c r="H15" s="949">
        <v>297.8</v>
      </c>
      <c r="I15" s="939">
        <v>329</v>
      </c>
      <c r="L15" s="16"/>
    </row>
    <row r="16" spans="1:16" ht="15.75" customHeight="1" thickBot="1" x14ac:dyDescent="0.25">
      <c r="A16" s="794" t="s">
        <v>67</v>
      </c>
      <c r="B16" s="777">
        <v>831.58299999999997</v>
      </c>
      <c r="C16" s="778">
        <v>908.178</v>
      </c>
      <c r="D16" s="778">
        <v>970.88599999999997</v>
      </c>
      <c r="E16" s="778">
        <v>1027.1590000000001</v>
      </c>
      <c r="F16" s="778">
        <v>1140.434</v>
      </c>
      <c r="G16" s="778">
        <v>1185.748</v>
      </c>
      <c r="H16" s="952">
        <v>1290.3</v>
      </c>
      <c r="I16" s="944">
        <v>1416.5</v>
      </c>
      <c r="L16" s="16"/>
    </row>
    <row r="17" spans="1:16" ht="15.75" customHeight="1" x14ac:dyDescent="0.2">
      <c r="A17" s="787" t="s">
        <v>537</v>
      </c>
      <c r="B17" s="773">
        <v>2744.3</v>
      </c>
      <c r="C17" s="774">
        <v>2946.076</v>
      </c>
      <c r="D17" s="774">
        <v>3137.0309999999999</v>
      </c>
      <c r="E17" s="774">
        <v>3276.8340000000007</v>
      </c>
      <c r="F17" s="774">
        <v>3600.6080000000002</v>
      </c>
      <c r="G17" s="774">
        <v>4092.5340000000001</v>
      </c>
      <c r="H17" s="193">
        <v>4481.7</v>
      </c>
      <c r="I17" s="943">
        <v>4685.3</v>
      </c>
      <c r="J17" s="16"/>
      <c r="K17" s="16"/>
      <c r="L17" s="16"/>
      <c r="M17" s="16"/>
      <c r="N17" s="16"/>
      <c r="O17" s="16"/>
      <c r="P17" s="16"/>
    </row>
    <row r="18" spans="1:16" ht="15.75" customHeight="1" x14ac:dyDescent="0.2">
      <c r="A18" s="789" t="s">
        <v>66</v>
      </c>
      <c r="B18" s="188"/>
      <c r="C18" s="189"/>
      <c r="D18" s="189"/>
      <c r="E18" s="189"/>
      <c r="F18" s="189"/>
      <c r="G18" s="189"/>
      <c r="H18" s="189"/>
      <c r="I18" s="938"/>
      <c r="J18" s="16"/>
      <c r="K18" s="16"/>
      <c r="L18" s="16"/>
      <c r="M18" s="16"/>
      <c r="N18" s="16"/>
      <c r="O18" s="16"/>
      <c r="P18" s="16"/>
    </row>
    <row r="19" spans="1:16" ht="15.75" customHeight="1" thickBot="1" x14ac:dyDescent="0.25">
      <c r="A19" s="796" t="s">
        <v>65</v>
      </c>
      <c r="B19" s="780">
        <v>2483.0169999999998</v>
      </c>
      <c r="C19" s="781">
        <v>2640.26</v>
      </c>
      <c r="D19" s="781">
        <v>2798.9160000000002</v>
      </c>
      <c r="E19" s="781">
        <v>2691.9259999999999</v>
      </c>
      <c r="F19" s="781">
        <v>2921.0889999999999</v>
      </c>
      <c r="G19" s="781">
        <v>3358.43</v>
      </c>
      <c r="H19" s="953">
        <v>3548.5</v>
      </c>
      <c r="I19" s="945">
        <v>3739.4</v>
      </c>
      <c r="L19" s="16"/>
    </row>
    <row r="20" spans="1:16" ht="15.75" customHeight="1" x14ac:dyDescent="0.2">
      <c r="A20" s="787" t="s">
        <v>64</v>
      </c>
      <c r="B20" s="195">
        <v>294.38</v>
      </c>
      <c r="C20" s="783">
        <v>342.01600000000002</v>
      </c>
      <c r="D20" s="783">
        <v>376.25099999999998</v>
      </c>
      <c r="E20" s="783">
        <v>624.66999999999996</v>
      </c>
      <c r="F20" s="783">
        <v>720.25</v>
      </c>
      <c r="G20" s="783">
        <v>760.73500000000001</v>
      </c>
      <c r="H20" s="193">
        <v>934.4</v>
      </c>
      <c r="I20" s="943">
        <v>951.8</v>
      </c>
      <c r="L20" s="16"/>
    </row>
    <row r="21" spans="1:16" ht="15.75" customHeight="1" thickBot="1" x14ac:dyDescent="0.25">
      <c r="A21" s="798" t="s">
        <v>538</v>
      </c>
      <c r="B21" s="784">
        <v>10.599121480521351</v>
      </c>
      <c r="C21" s="785">
        <v>11.468287978711562</v>
      </c>
      <c r="D21" s="785">
        <v>11.849786987850418</v>
      </c>
      <c r="E21" s="785">
        <v>18.834684016192512</v>
      </c>
      <c r="F21" s="785">
        <v>19.779817199062542</v>
      </c>
      <c r="G21" s="785">
        <v>18.468189176250327</v>
      </c>
      <c r="H21" s="954">
        <v>20.84</v>
      </c>
      <c r="I21" s="946">
        <v>20.29</v>
      </c>
      <c r="J21" s="16"/>
      <c r="K21" s="16"/>
      <c r="L21" s="16"/>
      <c r="M21" s="16"/>
      <c r="N21" s="16"/>
      <c r="O21" s="16"/>
      <c r="P21" s="16"/>
    </row>
    <row r="22" spans="1:16" ht="8.1" customHeight="1" thickTop="1" thickBot="1" x14ac:dyDescent="0.25">
      <c r="A22" s="80"/>
      <c r="B22" s="80"/>
      <c r="C22" s="80"/>
      <c r="D22" s="80"/>
      <c r="E22" s="80"/>
      <c r="F22" s="80"/>
      <c r="G22" s="80"/>
      <c r="H22" s="80"/>
    </row>
    <row r="23" spans="1:16" ht="17.25" customHeight="1" thickTop="1" thickBot="1" x14ac:dyDescent="0.25">
      <c r="A23" s="1028" t="s">
        <v>531</v>
      </c>
      <c r="B23" s="1050" t="s">
        <v>80</v>
      </c>
      <c r="C23" s="1051"/>
      <c r="D23" s="1051"/>
      <c r="E23" s="1051"/>
      <c r="F23" s="1051"/>
      <c r="G23" s="1051"/>
      <c r="H23" s="1051"/>
      <c r="I23" s="1049"/>
    </row>
    <row r="24" spans="1:16" ht="13.5" customHeight="1" thickTop="1" x14ac:dyDescent="0.2">
      <c r="A24" s="1043"/>
      <c r="B24" s="805" t="s">
        <v>323</v>
      </c>
      <c r="C24" s="801" t="s">
        <v>324</v>
      </c>
      <c r="D24" s="801" t="s">
        <v>332</v>
      </c>
      <c r="E24" s="806" t="s">
        <v>334</v>
      </c>
      <c r="F24" s="806" t="s">
        <v>337</v>
      </c>
      <c r="G24" s="806" t="s">
        <v>351</v>
      </c>
      <c r="H24" s="928" t="s">
        <v>501</v>
      </c>
      <c r="I24" s="955" t="s">
        <v>567</v>
      </c>
    </row>
    <row r="25" spans="1:16" ht="13.5" customHeight="1" thickBot="1" x14ac:dyDescent="0.25">
      <c r="A25" s="1044"/>
      <c r="B25" s="800">
        <v>2016</v>
      </c>
      <c r="C25" s="806">
        <v>2017</v>
      </c>
      <c r="D25" s="806">
        <v>2018</v>
      </c>
      <c r="E25" s="806">
        <v>2019</v>
      </c>
      <c r="F25" s="806">
        <v>2020</v>
      </c>
      <c r="G25" s="806">
        <v>2021</v>
      </c>
      <c r="H25" s="806">
        <v>2022</v>
      </c>
      <c r="I25" s="955">
        <v>2023</v>
      </c>
    </row>
    <row r="26" spans="1:16" ht="15.75" customHeight="1" thickTop="1" x14ac:dyDescent="0.2">
      <c r="A26" s="787" t="s">
        <v>71</v>
      </c>
      <c r="B26" s="809">
        <v>108.4</v>
      </c>
      <c r="C26" s="810">
        <v>108.63075629425624</v>
      </c>
      <c r="D26" s="810">
        <v>107.76502457551385</v>
      </c>
      <c r="E26" s="810">
        <v>104.94715331786549</v>
      </c>
      <c r="F26" s="810">
        <v>109.85758988898966</v>
      </c>
      <c r="G26" s="810">
        <v>113.64145889798125</v>
      </c>
      <c r="H26" s="948">
        <v>110.4</v>
      </c>
      <c r="I26" s="937">
        <v>106.9</v>
      </c>
      <c r="J26" s="16"/>
      <c r="K26" s="16"/>
      <c r="L26" s="16"/>
      <c r="M26" s="16"/>
      <c r="N26" s="16"/>
      <c r="O26" s="16"/>
    </row>
    <row r="27" spans="1:16" ht="15.75" customHeight="1" x14ac:dyDescent="0.2">
      <c r="A27" s="789" t="s">
        <v>70</v>
      </c>
      <c r="B27" s="811"/>
      <c r="C27" s="196"/>
      <c r="D27" s="197"/>
      <c r="E27" s="197"/>
      <c r="F27" s="197"/>
      <c r="G27" s="197"/>
      <c r="H27" s="189"/>
      <c r="I27" s="938"/>
      <c r="J27" s="16"/>
      <c r="K27" s="16"/>
      <c r="L27" s="16"/>
      <c r="M27" s="16"/>
      <c r="N27" s="16"/>
      <c r="O27" s="16"/>
    </row>
    <row r="28" spans="1:16" ht="15.75" customHeight="1" x14ac:dyDescent="0.2">
      <c r="A28" s="787" t="s">
        <v>532</v>
      </c>
      <c r="B28" s="812">
        <v>108.80856484451991</v>
      </c>
      <c r="C28" s="198">
        <v>109.24966303595498</v>
      </c>
      <c r="D28" s="198">
        <v>107.18040521671716</v>
      </c>
      <c r="E28" s="198">
        <v>102.52752983395183</v>
      </c>
      <c r="F28" s="198">
        <v>107.22551070025996</v>
      </c>
      <c r="G28" s="198">
        <v>106.89952553558095</v>
      </c>
      <c r="H28" s="193">
        <v>109.2</v>
      </c>
      <c r="I28" s="943">
        <v>106.7</v>
      </c>
      <c r="J28" s="16"/>
      <c r="K28" s="16"/>
      <c r="L28" s="16"/>
      <c r="M28" s="16"/>
      <c r="N28" s="16"/>
      <c r="O28" s="16"/>
    </row>
    <row r="29" spans="1:16" ht="15.75" customHeight="1" x14ac:dyDescent="0.2">
      <c r="A29" s="791" t="s">
        <v>533</v>
      </c>
      <c r="B29" s="813">
        <v>108.9353810422562</v>
      </c>
      <c r="C29" s="200">
        <v>109.07743081100405</v>
      </c>
      <c r="D29" s="200">
        <v>107.19377691436323</v>
      </c>
      <c r="E29" s="200">
        <v>101.22591147379758</v>
      </c>
      <c r="F29" s="200">
        <v>107.10008447548314</v>
      </c>
      <c r="G29" s="200">
        <v>108.35900742089513</v>
      </c>
      <c r="H29" s="501">
        <v>109.4</v>
      </c>
      <c r="I29" s="956">
        <v>106.8</v>
      </c>
      <c r="J29" s="16"/>
      <c r="K29" s="16"/>
      <c r="L29" s="16"/>
      <c r="M29" s="16"/>
      <c r="N29" s="16"/>
      <c r="O29" s="16"/>
    </row>
    <row r="30" spans="1:16" ht="15.75" customHeight="1" x14ac:dyDescent="0.2">
      <c r="A30" s="791" t="s">
        <v>69</v>
      </c>
      <c r="B30" s="813">
        <v>103.52578660745513</v>
      </c>
      <c r="C30" s="200">
        <v>105.44197927956989</v>
      </c>
      <c r="D30" s="200">
        <v>107.67280187318318</v>
      </c>
      <c r="E30" s="200">
        <v>119.72687256701275</v>
      </c>
      <c r="F30" s="200">
        <v>104.83130145305684</v>
      </c>
      <c r="G30" s="200">
        <v>108.16323684340394</v>
      </c>
      <c r="H30" s="501">
        <v>113.6</v>
      </c>
      <c r="I30" s="956">
        <v>106.1</v>
      </c>
      <c r="J30" s="16"/>
      <c r="K30" s="16"/>
      <c r="L30" s="16"/>
      <c r="M30" s="16"/>
      <c r="N30" s="16"/>
      <c r="O30" s="16"/>
    </row>
    <row r="31" spans="1:16" ht="15.95" customHeight="1" x14ac:dyDescent="0.2">
      <c r="A31" s="793" t="s">
        <v>534</v>
      </c>
      <c r="B31" s="813">
        <v>107.88581351417943</v>
      </c>
      <c r="C31" s="200">
        <v>109.20669445954927</v>
      </c>
      <c r="D31" s="200">
        <v>106.81589837785204</v>
      </c>
      <c r="E31" s="200">
        <v>103.14925963755701</v>
      </c>
      <c r="F31" s="200">
        <v>109.29078804787198</v>
      </c>
      <c r="G31" s="200">
        <v>115.84643616224565</v>
      </c>
      <c r="H31" s="501">
        <v>107.3</v>
      </c>
      <c r="I31" s="956">
        <v>103.3</v>
      </c>
      <c r="J31" s="16"/>
      <c r="K31" s="16"/>
      <c r="L31" s="16"/>
      <c r="M31" s="16"/>
      <c r="N31" s="16"/>
      <c r="O31" s="16"/>
    </row>
    <row r="32" spans="1:16" ht="15.75" customHeight="1" thickBot="1" x14ac:dyDescent="0.25">
      <c r="A32" s="794" t="s">
        <v>535</v>
      </c>
      <c r="B32" s="814">
        <v>121.85745649579323</v>
      </c>
      <c r="C32" s="815">
        <v>100.5785903435267</v>
      </c>
      <c r="D32" s="815">
        <v>100.34143028029743</v>
      </c>
      <c r="E32" s="815">
        <v>82.153875646240579</v>
      </c>
      <c r="F32" s="815">
        <v>133.27985882730408</v>
      </c>
      <c r="G32" s="815">
        <v>166.05462423950627</v>
      </c>
      <c r="H32" s="960">
        <v>123.4</v>
      </c>
      <c r="I32" s="957">
        <v>109.5</v>
      </c>
      <c r="J32" s="16"/>
      <c r="K32" s="16"/>
      <c r="L32" s="16"/>
      <c r="M32" s="16"/>
      <c r="N32" s="16"/>
      <c r="O32" s="16"/>
    </row>
    <row r="33" spans="1:15" ht="15.75" customHeight="1" x14ac:dyDescent="0.2">
      <c r="A33" s="787" t="s">
        <v>68</v>
      </c>
      <c r="B33" s="812">
        <v>109.59684440806947</v>
      </c>
      <c r="C33" s="198">
        <v>111.24243085300833</v>
      </c>
      <c r="D33" s="198">
        <v>110.29551922340701</v>
      </c>
      <c r="E33" s="198">
        <v>105.8810893337937</v>
      </c>
      <c r="F33" s="198">
        <v>109.81419712756326</v>
      </c>
      <c r="G33" s="198">
        <v>113.60228881104572</v>
      </c>
      <c r="H33" s="193">
        <v>112.1</v>
      </c>
      <c r="I33" s="943">
        <v>111.1</v>
      </c>
      <c r="J33" s="16"/>
      <c r="K33" s="16"/>
      <c r="L33" s="16"/>
      <c r="M33" s="16"/>
      <c r="N33" s="16"/>
      <c r="O33" s="16"/>
    </row>
    <row r="34" spans="1:15" ht="15.75" customHeight="1" x14ac:dyDescent="0.2">
      <c r="A34" s="789" t="s">
        <v>66</v>
      </c>
      <c r="B34" s="811"/>
      <c r="C34" s="196"/>
      <c r="D34" s="197"/>
      <c r="E34" s="197"/>
      <c r="F34" s="197"/>
      <c r="G34" s="197"/>
      <c r="H34" s="189"/>
      <c r="I34" s="938"/>
      <c r="J34" s="16"/>
      <c r="K34" s="16"/>
      <c r="L34" s="16"/>
      <c r="M34" s="16"/>
      <c r="N34" s="16"/>
      <c r="O34" s="16"/>
    </row>
    <row r="35" spans="1:15" ht="15.75" customHeight="1" x14ac:dyDescent="0.2">
      <c r="A35" s="787" t="s">
        <v>536</v>
      </c>
      <c r="B35" s="812">
        <v>109.94427106553721</v>
      </c>
      <c r="C35" s="198">
        <v>112.25238742117962</v>
      </c>
      <c r="D35" s="198">
        <v>109.14529297016114</v>
      </c>
      <c r="E35" s="198">
        <v>104.20903169433633</v>
      </c>
      <c r="F35" s="198">
        <v>78.383563123108246</v>
      </c>
      <c r="G35" s="198">
        <v>104.59453874299514</v>
      </c>
      <c r="H35" s="193">
        <v>115.4</v>
      </c>
      <c r="I35" s="943">
        <v>110.5</v>
      </c>
      <c r="J35" s="16"/>
      <c r="K35" s="16"/>
      <c r="L35" s="16"/>
      <c r="M35" s="16"/>
      <c r="N35" s="16"/>
      <c r="O35" s="16"/>
    </row>
    <row r="36" spans="1:15" ht="17.100000000000001" customHeight="1" thickBot="1" x14ac:dyDescent="0.25">
      <c r="A36" s="794" t="s">
        <v>67</v>
      </c>
      <c r="B36" s="814">
        <v>107.7667235576705</v>
      </c>
      <c r="C36" s="815">
        <v>109.2107462514265</v>
      </c>
      <c r="D36" s="815">
        <v>106.90481381403205</v>
      </c>
      <c r="E36" s="815">
        <v>105.79604608574024</v>
      </c>
      <c r="F36" s="815">
        <v>111.0279907979193</v>
      </c>
      <c r="G36" s="815">
        <v>103.97339960050299</v>
      </c>
      <c r="H36" s="960">
        <v>108.8</v>
      </c>
      <c r="I36" s="957">
        <v>109.8</v>
      </c>
      <c r="J36" s="16"/>
      <c r="K36" s="16"/>
      <c r="L36" s="16"/>
      <c r="M36" s="16"/>
      <c r="N36" s="16"/>
      <c r="O36" s="16"/>
    </row>
    <row r="37" spans="1:15" ht="15.75" customHeight="1" x14ac:dyDescent="0.2">
      <c r="A37" s="787" t="s">
        <v>537</v>
      </c>
      <c r="B37" s="812">
        <v>107.86939953107097</v>
      </c>
      <c r="C37" s="198">
        <v>107.35254891957875</v>
      </c>
      <c r="D37" s="198">
        <v>106.48167257056504</v>
      </c>
      <c r="E37" s="198">
        <v>104.45653868259512</v>
      </c>
      <c r="F37" s="198">
        <v>109.88069581797551</v>
      </c>
      <c r="G37" s="198">
        <v>113.66230369981957</v>
      </c>
      <c r="H37" s="193">
        <v>109.5</v>
      </c>
      <c r="I37" s="943">
        <v>104.5</v>
      </c>
      <c r="J37" s="16"/>
      <c r="K37" s="16"/>
      <c r="L37" s="16"/>
      <c r="M37" s="16"/>
      <c r="N37" s="16"/>
      <c r="O37" s="16"/>
    </row>
    <row r="38" spans="1:15" ht="15.75" customHeight="1" x14ac:dyDescent="0.2">
      <c r="A38" s="789" t="s">
        <v>66</v>
      </c>
      <c r="B38" s="811"/>
      <c r="C38" s="196"/>
      <c r="D38" s="197"/>
      <c r="E38" s="197"/>
      <c r="F38" s="197"/>
      <c r="G38" s="197"/>
      <c r="H38" s="189"/>
      <c r="I38" s="938"/>
      <c r="J38" s="16"/>
      <c r="K38" s="16"/>
      <c r="L38" s="16"/>
      <c r="M38" s="16"/>
      <c r="N38" s="16"/>
      <c r="O38" s="16"/>
    </row>
    <row r="39" spans="1:15" ht="15.75" customHeight="1" thickBot="1" x14ac:dyDescent="0.25">
      <c r="A39" s="796" t="s">
        <v>65</v>
      </c>
      <c r="B39" s="817">
        <v>107.51937652179144</v>
      </c>
      <c r="C39" s="818">
        <v>106.33273956642265</v>
      </c>
      <c r="D39" s="818">
        <v>106.00910516388538</v>
      </c>
      <c r="E39" s="818">
        <v>96.177448697995928</v>
      </c>
      <c r="F39" s="818">
        <v>108.51297546812208</v>
      </c>
      <c r="G39" s="818">
        <v>114.9718478279847</v>
      </c>
      <c r="H39" s="961">
        <v>105.7</v>
      </c>
      <c r="I39" s="958">
        <v>105.4</v>
      </c>
      <c r="J39" s="16"/>
      <c r="K39" s="16"/>
      <c r="L39" s="16"/>
      <c r="M39" s="16"/>
      <c r="N39" s="16"/>
      <c r="O39" s="16"/>
    </row>
    <row r="40" spans="1:15" ht="15.75" customHeight="1" x14ac:dyDescent="0.2">
      <c r="A40" s="787" t="s">
        <v>64</v>
      </c>
      <c r="B40" s="812">
        <v>110.07246431001863</v>
      </c>
      <c r="C40" s="198">
        <v>116.18180582920037</v>
      </c>
      <c r="D40" s="198">
        <v>110.00976562499997</v>
      </c>
      <c r="E40" s="198">
        <v>166.02480790748729</v>
      </c>
      <c r="F40" s="198">
        <v>115.30087886404021</v>
      </c>
      <c r="G40" s="198">
        <v>105.62096494272821</v>
      </c>
      <c r="H40" s="193">
        <v>122.8</v>
      </c>
      <c r="I40" s="943">
        <v>101.9</v>
      </c>
      <c r="J40" s="16"/>
      <c r="K40" s="16"/>
      <c r="L40" s="16"/>
      <c r="M40" s="16"/>
      <c r="N40" s="16"/>
      <c r="O40" s="16"/>
    </row>
    <row r="41" spans="1:15" ht="15.75" customHeight="1" thickBot="1" x14ac:dyDescent="0.25">
      <c r="A41" s="798" t="s">
        <v>539</v>
      </c>
      <c r="B41" s="784">
        <v>0.2</v>
      </c>
      <c r="C41" s="785">
        <v>0.86916649819021075</v>
      </c>
      <c r="D41" s="785">
        <v>0.38149900913885659</v>
      </c>
      <c r="E41" s="785">
        <v>6.9848970283420933</v>
      </c>
      <c r="F41" s="785">
        <v>0.94513318287003045</v>
      </c>
      <c r="G41" s="785">
        <v>-1.311628022812215</v>
      </c>
      <c r="H41" s="962">
        <v>2.37</v>
      </c>
      <c r="I41" s="959">
        <v>-0.55000000000000004</v>
      </c>
      <c r="J41" s="714"/>
      <c r="K41" s="714"/>
      <c r="L41" s="714"/>
      <c r="M41" s="714"/>
      <c r="N41" s="714"/>
      <c r="O41" s="714"/>
    </row>
    <row r="42" spans="1:15" ht="8.1" customHeight="1" thickTop="1" x14ac:dyDescent="0.25">
      <c r="A42" s="13"/>
      <c r="B42" s="14"/>
      <c r="C42" s="14"/>
      <c r="D42" s="14"/>
      <c r="E42" s="14"/>
      <c r="F42" s="14"/>
      <c r="G42" s="14"/>
      <c r="H42" s="7"/>
    </row>
    <row r="43" spans="1:15" ht="12" customHeight="1" x14ac:dyDescent="0.25">
      <c r="A43" s="735" t="s">
        <v>520</v>
      </c>
      <c r="B43" s="14"/>
      <c r="C43" s="14"/>
      <c r="D43" s="14"/>
      <c r="E43" s="14"/>
      <c r="F43" s="14"/>
      <c r="G43" s="14"/>
      <c r="H43" s="7"/>
    </row>
    <row r="44" spans="1:15" ht="12" customHeight="1" x14ac:dyDescent="0.25">
      <c r="A44" s="735" t="s">
        <v>521</v>
      </c>
      <c r="B44" s="14"/>
      <c r="C44" s="14"/>
      <c r="D44" s="14"/>
      <c r="E44" s="14"/>
      <c r="F44" s="14"/>
      <c r="G44" s="14"/>
      <c r="H44" s="7"/>
    </row>
    <row r="45" spans="1:15" ht="12" customHeight="1" x14ac:dyDescent="0.25">
      <c r="A45" s="735" t="s">
        <v>522</v>
      </c>
      <c r="B45" s="14"/>
      <c r="C45" s="14"/>
      <c r="D45" s="14"/>
      <c r="E45" s="14"/>
      <c r="F45" s="14"/>
      <c r="G45" s="14"/>
      <c r="H45" s="7"/>
    </row>
    <row r="46" spans="1:15" ht="12" customHeight="1" x14ac:dyDescent="0.25">
      <c r="A46" s="736" t="s">
        <v>523</v>
      </c>
      <c r="B46" s="14"/>
      <c r="C46" s="14"/>
      <c r="D46" s="14"/>
      <c r="E46" s="14"/>
      <c r="F46" s="14"/>
      <c r="G46" s="14"/>
      <c r="H46" s="7"/>
    </row>
    <row r="47" spans="1:15" ht="12" customHeight="1" x14ac:dyDescent="0.25">
      <c r="A47" s="737" t="s">
        <v>524</v>
      </c>
      <c r="B47" s="9"/>
      <c r="C47" s="15"/>
      <c r="D47" s="15"/>
      <c r="E47" s="15"/>
      <c r="F47" s="15"/>
      <c r="G47" s="15"/>
      <c r="H47" s="7"/>
    </row>
    <row r="48" spans="1:15" ht="12" customHeight="1" x14ac:dyDescent="0.25">
      <c r="A48" s="737" t="s">
        <v>525</v>
      </c>
      <c r="B48" s="9"/>
      <c r="C48" s="15"/>
      <c r="D48" s="15"/>
      <c r="E48" s="15"/>
      <c r="F48" s="15"/>
      <c r="G48" s="15"/>
      <c r="H48" s="7"/>
    </row>
    <row r="49" spans="1:1" x14ac:dyDescent="0.25">
      <c r="A49" s="737" t="s">
        <v>526</v>
      </c>
    </row>
  </sheetData>
  <mergeCells count="6">
    <mergeCell ref="A1:H1"/>
    <mergeCell ref="A2:H2"/>
    <mergeCell ref="A4:A5"/>
    <mergeCell ref="A23:A25"/>
    <mergeCell ref="B4:I4"/>
    <mergeCell ref="B23:I23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3
dokončení</oddHeader>
    <oddFooter>&amp;C21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4FDA-789E-421C-9FD1-E2EB00B410B0}">
  <sheetPr codeName="List17"/>
  <dimension ref="A1:E34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9.42578125" style="11" bestFit="1" customWidth="1"/>
    <col min="2" max="5" width="17" style="11" customWidth="1"/>
    <col min="6" max="16384" width="9.140625" style="11"/>
  </cols>
  <sheetData>
    <row r="1" spans="1:5" ht="22.5" customHeight="1" x14ac:dyDescent="0.35">
      <c r="A1" s="1019" t="s">
        <v>25</v>
      </c>
      <c r="B1" s="1019"/>
      <c r="C1" s="1019"/>
      <c r="D1" s="1019"/>
      <c r="E1" s="1019"/>
    </row>
    <row r="2" spans="1:5" ht="22.5" customHeight="1" x14ac:dyDescent="0.35">
      <c r="A2" s="1020" t="s">
        <v>410</v>
      </c>
      <c r="B2" s="1020"/>
      <c r="C2" s="1020"/>
      <c r="D2" s="1020"/>
      <c r="E2" s="1020"/>
    </row>
    <row r="3" spans="1:5" ht="22.5" customHeight="1" x14ac:dyDescent="0.35">
      <c r="A3" s="1019" t="s">
        <v>568</v>
      </c>
      <c r="B3" s="1019"/>
      <c r="C3" s="1019"/>
      <c r="D3" s="1019"/>
      <c r="E3" s="1019"/>
    </row>
    <row r="4" spans="1:5" ht="8.1" customHeight="1" x14ac:dyDescent="0.2">
      <c r="A4" s="17"/>
    </row>
    <row r="5" spans="1:5" ht="22.5" customHeight="1" x14ac:dyDescent="0.35">
      <c r="A5" s="1019" t="s">
        <v>93</v>
      </c>
      <c r="B5" s="1019"/>
      <c r="C5" s="1019"/>
      <c r="D5" s="1019"/>
      <c r="E5" s="1019"/>
    </row>
    <row r="6" spans="1:5" ht="8.1" customHeight="1" thickBot="1" x14ac:dyDescent="0.25"/>
    <row r="7" spans="1:5" ht="25.5" customHeight="1" thickTop="1" x14ac:dyDescent="0.2">
      <c r="A7" s="1052" t="s">
        <v>361</v>
      </c>
      <c r="B7" s="1054" t="s">
        <v>440</v>
      </c>
      <c r="C7" s="1056" t="s">
        <v>439</v>
      </c>
      <c r="D7" s="1057"/>
      <c r="E7" s="1058"/>
    </row>
    <row r="8" spans="1:5" ht="25.5" customHeight="1" thickBot="1" x14ac:dyDescent="0.25">
      <c r="A8" s="1053"/>
      <c r="B8" s="1055"/>
      <c r="C8" s="834" t="s">
        <v>436</v>
      </c>
      <c r="D8" s="835" t="s">
        <v>437</v>
      </c>
      <c r="E8" s="268" t="s">
        <v>438</v>
      </c>
    </row>
    <row r="9" spans="1:5" ht="18" customHeight="1" thickTop="1" x14ac:dyDescent="0.2">
      <c r="A9" s="358">
        <v>2000</v>
      </c>
      <c r="B9" s="836">
        <v>13219</v>
      </c>
      <c r="C9" s="837" t="s">
        <v>43</v>
      </c>
      <c r="D9" s="838" t="s">
        <v>43</v>
      </c>
      <c r="E9" s="839" t="s">
        <v>43</v>
      </c>
    </row>
    <row r="10" spans="1:5" ht="18" customHeight="1" x14ac:dyDescent="0.2">
      <c r="A10" s="360">
        <v>2001</v>
      </c>
      <c r="B10" s="840">
        <v>14378</v>
      </c>
      <c r="C10" s="841">
        <v>108.8</v>
      </c>
      <c r="D10" s="842">
        <v>104.7</v>
      </c>
      <c r="E10" s="843">
        <v>103.9</v>
      </c>
    </row>
    <row r="11" spans="1:5" ht="18" customHeight="1" x14ac:dyDescent="0.2">
      <c r="A11" s="360">
        <v>2002</v>
      </c>
      <c r="B11" s="840">
        <v>15524</v>
      </c>
      <c r="C11" s="841">
        <v>108</v>
      </c>
      <c r="D11" s="842">
        <v>101.8</v>
      </c>
      <c r="E11" s="843">
        <v>106.1</v>
      </c>
    </row>
    <row r="12" spans="1:5" ht="18" customHeight="1" x14ac:dyDescent="0.2">
      <c r="A12" s="360">
        <v>2003</v>
      </c>
      <c r="B12" s="844">
        <v>16430</v>
      </c>
      <c r="C12" s="841">
        <v>105.8</v>
      </c>
      <c r="D12" s="842">
        <v>100.1</v>
      </c>
      <c r="E12" s="843">
        <v>105.7</v>
      </c>
    </row>
    <row r="13" spans="1:5" ht="18" customHeight="1" x14ac:dyDescent="0.2">
      <c r="A13" s="360">
        <v>2004</v>
      </c>
      <c r="B13" s="840">
        <v>17466</v>
      </c>
      <c r="C13" s="841">
        <v>106.3</v>
      </c>
      <c r="D13" s="842">
        <v>102.8</v>
      </c>
      <c r="E13" s="843">
        <v>103.4</v>
      </c>
    </row>
    <row r="14" spans="1:5" ht="18" customHeight="1" x14ac:dyDescent="0.2">
      <c r="A14" s="360">
        <v>2005</v>
      </c>
      <c r="B14" s="840">
        <v>18344</v>
      </c>
      <c r="C14" s="841">
        <v>105</v>
      </c>
      <c r="D14" s="842">
        <v>101.9</v>
      </c>
      <c r="E14" s="843">
        <v>103</v>
      </c>
    </row>
    <row r="15" spans="1:5" ht="18" customHeight="1" x14ac:dyDescent="0.2">
      <c r="A15" s="360">
        <v>2006</v>
      </c>
      <c r="B15" s="840">
        <v>19546</v>
      </c>
      <c r="C15" s="841">
        <v>106.6</v>
      </c>
      <c r="D15" s="842">
        <v>102.5</v>
      </c>
      <c r="E15" s="843">
        <v>104</v>
      </c>
    </row>
    <row r="16" spans="1:5" ht="18" customHeight="1" x14ac:dyDescent="0.2">
      <c r="A16" s="360">
        <v>2007</v>
      </c>
      <c r="B16" s="840">
        <v>20957</v>
      </c>
      <c r="C16" s="841">
        <v>107.2</v>
      </c>
      <c r="D16" s="842">
        <v>102.8</v>
      </c>
      <c r="E16" s="843">
        <v>104.3</v>
      </c>
    </row>
    <row r="17" spans="1:5" ht="18" customHeight="1" x14ac:dyDescent="0.2">
      <c r="A17" s="360">
        <v>2008</v>
      </c>
      <c r="B17" s="840">
        <v>22592</v>
      </c>
      <c r="C17" s="841">
        <v>107.8</v>
      </c>
      <c r="D17" s="842">
        <v>106.3</v>
      </c>
      <c r="E17" s="843">
        <v>101.4</v>
      </c>
    </row>
    <row r="18" spans="1:5" ht="18" customHeight="1" x14ac:dyDescent="0.2">
      <c r="A18" s="360">
        <v>2009</v>
      </c>
      <c r="B18" s="840">
        <v>23344</v>
      </c>
      <c r="C18" s="841">
        <v>103.3</v>
      </c>
      <c r="D18" s="842">
        <v>101</v>
      </c>
      <c r="E18" s="843">
        <v>102.3</v>
      </c>
    </row>
    <row r="19" spans="1:5" ht="18" customHeight="1" x14ac:dyDescent="0.2">
      <c r="A19" s="360">
        <v>2010</v>
      </c>
      <c r="B19" s="840">
        <v>23864</v>
      </c>
      <c r="C19" s="841">
        <v>102.2</v>
      </c>
      <c r="D19" s="842">
        <v>101.5</v>
      </c>
      <c r="E19" s="843">
        <v>100.7</v>
      </c>
    </row>
    <row r="20" spans="1:5" ht="18" customHeight="1" x14ac:dyDescent="0.2">
      <c r="A20" s="360">
        <v>2011</v>
      </c>
      <c r="B20" s="840">
        <v>24455</v>
      </c>
      <c r="C20" s="841">
        <v>102.5</v>
      </c>
      <c r="D20" s="842">
        <v>101.9</v>
      </c>
      <c r="E20" s="843">
        <v>100.6</v>
      </c>
    </row>
    <row r="21" spans="1:5" ht="18" customHeight="1" x14ac:dyDescent="0.2">
      <c r="A21" s="360">
        <v>2012</v>
      </c>
      <c r="B21" s="840">
        <v>25067</v>
      </c>
      <c r="C21" s="841">
        <v>102.5</v>
      </c>
      <c r="D21" s="842">
        <v>103.3</v>
      </c>
      <c r="E21" s="843">
        <v>99.2</v>
      </c>
    </row>
    <row r="22" spans="1:5" ht="18" customHeight="1" x14ac:dyDescent="0.2">
      <c r="A22" s="360">
        <v>2013</v>
      </c>
      <c r="B22" s="840">
        <v>25035</v>
      </c>
      <c r="C22" s="841">
        <v>99.9</v>
      </c>
      <c r="D22" s="842">
        <v>101.4</v>
      </c>
      <c r="E22" s="843">
        <v>98.5</v>
      </c>
    </row>
    <row r="23" spans="1:5" ht="18" customHeight="1" x14ac:dyDescent="0.2">
      <c r="A23" s="360">
        <v>2014</v>
      </c>
      <c r="B23" s="840">
        <v>25768</v>
      </c>
      <c r="C23" s="841">
        <v>102.9</v>
      </c>
      <c r="D23" s="842">
        <v>100.4</v>
      </c>
      <c r="E23" s="843">
        <v>102.5</v>
      </c>
    </row>
    <row r="24" spans="1:5" ht="18" customHeight="1" x14ac:dyDescent="0.2">
      <c r="A24" s="360">
        <v>2015</v>
      </c>
      <c r="B24" s="840">
        <v>26591</v>
      </c>
      <c r="C24" s="841">
        <v>103.2</v>
      </c>
      <c r="D24" s="842">
        <v>100.3</v>
      </c>
      <c r="E24" s="843">
        <v>102.9</v>
      </c>
    </row>
    <row r="25" spans="1:5" ht="18" customHeight="1" x14ac:dyDescent="0.2">
      <c r="A25" s="360">
        <v>2016</v>
      </c>
      <c r="B25" s="840">
        <v>27764</v>
      </c>
      <c r="C25" s="841">
        <v>104.4</v>
      </c>
      <c r="D25" s="842">
        <v>100.7</v>
      </c>
      <c r="E25" s="843">
        <v>103.7</v>
      </c>
    </row>
    <row r="26" spans="1:5" ht="18" customHeight="1" x14ac:dyDescent="0.2">
      <c r="A26" s="360">
        <v>2017</v>
      </c>
      <c r="B26" s="840">
        <v>29638</v>
      </c>
      <c r="C26" s="841">
        <v>106.8</v>
      </c>
      <c r="D26" s="842">
        <v>102.5</v>
      </c>
      <c r="E26" s="843">
        <v>104.2</v>
      </c>
    </row>
    <row r="27" spans="1:5" ht="18" customHeight="1" x14ac:dyDescent="0.2">
      <c r="A27" s="360">
        <v>2018</v>
      </c>
      <c r="B27" s="840">
        <v>32051</v>
      </c>
      <c r="C27" s="841">
        <v>108.1</v>
      </c>
      <c r="D27" s="842">
        <v>102.1</v>
      </c>
      <c r="E27" s="843">
        <v>105.9</v>
      </c>
    </row>
    <row r="28" spans="1:5" ht="18" customHeight="1" x14ac:dyDescent="0.2">
      <c r="A28" s="360">
        <v>2019</v>
      </c>
      <c r="B28" s="840">
        <v>34578</v>
      </c>
      <c r="C28" s="841">
        <v>107.9</v>
      </c>
      <c r="D28" s="842">
        <v>102.8</v>
      </c>
      <c r="E28" s="843">
        <v>105</v>
      </c>
    </row>
    <row r="29" spans="1:5" ht="18" customHeight="1" x14ac:dyDescent="0.2">
      <c r="A29" s="360">
        <v>2020</v>
      </c>
      <c r="B29" s="840">
        <v>36176</v>
      </c>
      <c r="C29" s="841">
        <v>104.6</v>
      </c>
      <c r="D29" s="842">
        <v>103.2</v>
      </c>
      <c r="E29" s="843">
        <v>101.4</v>
      </c>
    </row>
    <row r="30" spans="1:5" ht="18" customHeight="1" x14ac:dyDescent="0.2">
      <c r="A30" s="360">
        <v>2021</v>
      </c>
      <c r="B30" s="840">
        <v>38277</v>
      </c>
      <c r="C30" s="841">
        <v>105.8</v>
      </c>
      <c r="D30" s="842">
        <v>103.8</v>
      </c>
      <c r="E30" s="843">
        <v>101.9</v>
      </c>
    </row>
    <row r="31" spans="1:5" ht="18" customHeight="1" x14ac:dyDescent="0.2">
      <c r="A31" s="652">
        <v>2022</v>
      </c>
      <c r="B31" s="845">
        <v>39932</v>
      </c>
      <c r="C31" s="846">
        <v>104.3</v>
      </c>
      <c r="D31" s="847">
        <v>115.1</v>
      </c>
      <c r="E31" s="848">
        <v>90.6</v>
      </c>
    </row>
    <row r="32" spans="1:5" ht="18" customHeight="1" x14ac:dyDescent="0.2">
      <c r="A32" s="652">
        <v>2023</v>
      </c>
      <c r="B32" s="845">
        <v>42801</v>
      </c>
      <c r="C32" s="846">
        <v>107.2</v>
      </c>
      <c r="D32" s="847">
        <v>110.7</v>
      </c>
      <c r="E32" s="848">
        <v>96.8</v>
      </c>
    </row>
    <row r="33" spans="1:5" ht="18" customHeight="1" thickBot="1" x14ac:dyDescent="0.25">
      <c r="A33" s="363">
        <v>2024</v>
      </c>
      <c r="B33" s="849">
        <v>45899</v>
      </c>
      <c r="C33" s="850">
        <v>107.2</v>
      </c>
      <c r="D33" s="851">
        <v>102.4</v>
      </c>
      <c r="E33" s="852">
        <v>104.7</v>
      </c>
    </row>
    <row r="34" spans="1:5" ht="13.5" thickTop="1" x14ac:dyDescent="0.2"/>
  </sheetData>
  <mergeCells count="7">
    <mergeCell ref="A1:E1"/>
    <mergeCell ref="A2:E2"/>
    <mergeCell ref="A3:E3"/>
    <mergeCell ref="A5:E5"/>
    <mergeCell ref="A7:A8"/>
    <mergeCell ref="B7:B8"/>
    <mergeCell ref="C7:E7"/>
  </mergeCells>
  <printOptions horizontalCentered="1"/>
  <pageMargins left="0.39370078740157483" right="0.39370078740157483" top="0.98425196850393704" bottom="0.39370078740157483" header="0.39370078740157483" footer="0.39370078740157483"/>
  <pageSetup paperSize="9" fitToHeight="0" orientation="portrait" r:id="rId1"/>
  <headerFooter scaleWithDoc="0" alignWithMargins="0">
    <oddHeader>&amp;RTabulka č. 4</oddHeader>
    <oddFooter>&amp;C22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BFC5-364F-4E76-8FFA-6CDF74253730}">
  <sheetPr codeName="List18"/>
  <dimension ref="A1:E45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9.42578125" style="11" bestFit="1" customWidth="1"/>
    <col min="2" max="5" width="17" style="11" customWidth="1"/>
    <col min="6" max="16384" width="9.140625" style="11"/>
  </cols>
  <sheetData>
    <row r="1" spans="1:5" ht="22.5" customHeight="1" x14ac:dyDescent="0.35">
      <c r="A1" s="1019" t="s">
        <v>495</v>
      </c>
      <c r="B1" s="1019"/>
      <c r="C1" s="1019"/>
      <c r="D1" s="1019"/>
      <c r="E1" s="1019"/>
    </row>
    <row r="2" spans="1:5" ht="8.1" customHeight="1" thickBot="1" x14ac:dyDescent="0.25"/>
    <row r="3" spans="1:5" ht="25.5" customHeight="1" thickTop="1" x14ac:dyDescent="0.2">
      <c r="A3" s="1052" t="s">
        <v>361</v>
      </c>
      <c r="B3" s="1054" t="s">
        <v>440</v>
      </c>
      <c r="C3" s="1056" t="s">
        <v>439</v>
      </c>
      <c r="D3" s="1057"/>
      <c r="E3" s="1058"/>
    </row>
    <row r="4" spans="1:5" ht="25.5" customHeight="1" thickBot="1" x14ac:dyDescent="0.25">
      <c r="A4" s="1053"/>
      <c r="B4" s="1055"/>
      <c r="C4" s="834" t="s">
        <v>436</v>
      </c>
      <c r="D4" s="835" t="s">
        <v>437</v>
      </c>
      <c r="E4" s="268" t="s">
        <v>438</v>
      </c>
    </row>
    <row r="5" spans="1:5" ht="15" customHeight="1" thickTop="1" x14ac:dyDescent="0.2">
      <c r="A5" s="358">
        <v>2000</v>
      </c>
      <c r="B5" s="836">
        <v>13170</v>
      </c>
      <c r="C5" s="837" t="s">
        <v>43</v>
      </c>
      <c r="D5" s="838" t="s">
        <v>43</v>
      </c>
      <c r="E5" s="839" t="s">
        <v>43</v>
      </c>
    </row>
    <row r="6" spans="1:5" ht="15" customHeight="1" x14ac:dyDescent="0.2">
      <c r="A6" s="360">
        <v>2001</v>
      </c>
      <c r="B6" s="840">
        <v>14304</v>
      </c>
      <c r="C6" s="841">
        <v>108.6</v>
      </c>
      <c r="D6" s="842">
        <v>104.7</v>
      </c>
      <c r="E6" s="843">
        <v>103.7</v>
      </c>
    </row>
    <row r="7" spans="1:5" ht="15" customHeight="1" x14ac:dyDescent="0.2">
      <c r="A7" s="360">
        <v>2002</v>
      </c>
      <c r="B7" s="840">
        <v>15380</v>
      </c>
      <c r="C7" s="841">
        <v>107.5</v>
      </c>
      <c r="D7" s="842">
        <v>101.8</v>
      </c>
      <c r="E7" s="843">
        <v>105.6</v>
      </c>
    </row>
    <row r="8" spans="1:5" ht="15" customHeight="1" x14ac:dyDescent="0.2">
      <c r="A8" s="360">
        <v>2003</v>
      </c>
      <c r="B8" s="844">
        <v>16149</v>
      </c>
      <c r="C8" s="841">
        <v>105</v>
      </c>
      <c r="D8" s="842">
        <v>100.1</v>
      </c>
      <c r="E8" s="843">
        <v>104.9</v>
      </c>
    </row>
    <row r="9" spans="1:5" ht="15" customHeight="1" x14ac:dyDescent="0.2">
      <c r="A9" s="360">
        <v>2004</v>
      </c>
      <c r="B9" s="840">
        <v>17191</v>
      </c>
      <c r="C9" s="841">
        <v>106.5</v>
      </c>
      <c r="D9" s="842">
        <v>102.8</v>
      </c>
      <c r="E9" s="843">
        <v>103.6</v>
      </c>
    </row>
    <row r="10" spans="1:5" ht="15" customHeight="1" x14ac:dyDescent="0.2">
      <c r="A10" s="360">
        <v>2005</v>
      </c>
      <c r="B10" s="840">
        <v>18019</v>
      </c>
      <c r="C10" s="841">
        <v>104.8</v>
      </c>
      <c r="D10" s="842">
        <v>101.9</v>
      </c>
      <c r="E10" s="843">
        <v>102.8</v>
      </c>
    </row>
    <row r="11" spans="1:5" ht="15" customHeight="1" x14ac:dyDescent="0.2">
      <c r="A11" s="360">
        <v>2006</v>
      </c>
      <c r="B11" s="840">
        <v>19244</v>
      </c>
      <c r="C11" s="841">
        <v>106.8</v>
      </c>
      <c r="D11" s="842">
        <v>102.5</v>
      </c>
      <c r="E11" s="843">
        <v>104.2</v>
      </c>
    </row>
    <row r="12" spans="1:5" ht="15" customHeight="1" x14ac:dyDescent="0.2">
      <c r="A12" s="360">
        <v>2007</v>
      </c>
      <c r="B12" s="840">
        <v>20661</v>
      </c>
      <c r="C12" s="841">
        <v>107.4</v>
      </c>
      <c r="D12" s="842">
        <v>102.8</v>
      </c>
      <c r="E12" s="843">
        <v>104.5</v>
      </c>
    </row>
    <row r="13" spans="1:5" ht="15" customHeight="1" x14ac:dyDescent="0.2">
      <c r="A13" s="360">
        <v>2008</v>
      </c>
      <c r="B13" s="840">
        <v>22439</v>
      </c>
      <c r="C13" s="841">
        <v>108.6</v>
      </c>
      <c r="D13" s="842">
        <v>106.3</v>
      </c>
      <c r="E13" s="843">
        <v>102.2</v>
      </c>
    </row>
    <row r="14" spans="1:5" ht="15" customHeight="1" x14ac:dyDescent="0.2">
      <c r="A14" s="360">
        <v>2009</v>
      </c>
      <c r="B14" s="840">
        <v>23104</v>
      </c>
      <c r="C14" s="841">
        <v>103</v>
      </c>
      <c r="D14" s="842">
        <v>101</v>
      </c>
      <c r="E14" s="843">
        <v>102</v>
      </c>
    </row>
    <row r="15" spans="1:5" ht="15" customHeight="1" x14ac:dyDescent="0.2">
      <c r="A15" s="360">
        <v>2010</v>
      </c>
      <c r="B15" s="840">
        <v>23733</v>
      </c>
      <c r="C15" s="841">
        <v>102.7</v>
      </c>
      <c r="D15" s="842">
        <v>101.5</v>
      </c>
      <c r="E15" s="843">
        <v>101.2</v>
      </c>
    </row>
    <row r="16" spans="1:5" ht="15" customHeight="1" x14ac:dyDescent="0.2">
      <c r="A16" s="360">
        <v>2011</v>
      </c>
      <c r="B16" s="840">
        <v>24447</v>
      </c>
      <c r="C16" s="841">
        <v>103</v>
      </c>
      <c r="D16" s="842">
        <v>101.9</v>
      </c>
      <c r="E16" s="843">
        <v>101.1</v>
      </c>
    </row>
    <row r="17" spans="1:5" ht="15" customHeight="1" x14ac:dyDescent="0.2">
      <c r="A17" s="360">
        <v>2012</v>
      </c>
      <c r="B17" s="840">
        <v>25078</v>
      </c>
      <c r="C17" s="841">
        <v>102.6</v>
      </c>
      <c r="D17" s="842">
        <v>103.3</v>
      </c>
      <c r="E17" s="843">
        <v>99.3</v>
      </c>
    </row>
    <row r="18" spans="1:5" ht="15" customHeight="1" x14ac:dyDescent="0.2">
      <c r="A18" s="360">
        <v>2013</v>
      </c>
      <c r="B18" s="840">
        <v>24986</v>
      </c>
      <c r="C18" s="841">
        <v>99.6</v>
      </c>
      <c r="D18" s="842">
        <v>101.4</v>
      </c>
      <c r="E18" s="843">
        <v>98.2</v>
      </c>
    </row>
    <row r="19" spans="1:5" ht="15" customHeight="1" x14ac:dyDescent="0.2">
      <c r="A19" s="360">
        <v>2014</v>
      </c>
      <c r="B19" s="840">
        <v>25742</v>
      </c>
      <c r="C19" s="841">
        <v>103</v>
      </c>
      <c r="D19" s="842">
        <v>100.4</v>
      </c>
      <c r="E19" s="843">
        <v>102.6</v>
      </c>
    </row>
    <row r="20" spans="1:5" ht="15" customHeight="1" x14ac:dyDescent="0.2">
      <c r="A20" s="360">
        <v>2015</v>
      </c>
      <c r="B20" s="840">
        <v>26538</v>
      </c>
      <c r="C20" s="841">
        <v>103.1</v>
      </c>
      <c r="D20" s="842">
        <v>100.3</v>
      </c>
      <c r="E20" s="843">
        <v>102.8</v>
      </c>
    </row>
    <row r="21" spans="1:5" ht="15" customHeight="1" thickBot="1" x14ac:dyDescent="0.25">
      <c r="A21" s="363">
        <v>2016</v>
      </c>
      <c r="B21" s="849">
        <v>27696</v>
      </c>
      <c r="C21" s="850">
        <v>104.4</v>
      </c>
      <c r="D21" s="851">
        <v>100.7</v>
      </c>
      <c r="E21" s="852">
        <v>103.7</v>
      </c>
    </row>
    <row r="22" spans="1:5" ht="8.1" customHeight="1" thickTop="1" x14ac:dyDescent="0.2"/>
    <row r="23" spans="1:5" ht="22.5" customHeight="1" x14ac:dyDescent="0.35">
      <c r="A23" s="1019" t="s">
        <v>496</v>
      </c>
      <c r="B23" s="1019"/>
      <c r="C23" s="1019"/>
      <c r="D23" s="1019"/>
      <c r="E23" s="1019"/>
    </row>
    <row r="24" spans="1:5" ht="8.1" customHeight="1" thickBot="1" x14ac:dyDescent="0.25"/>
    <row r="25" spans="1:5" ht="25.5" customHeight="1" thickTop="1" x14ac:dyDescent="0.2">
      <c r="A25" s="1052" t="s">
        <v>361</v>
      </c>
      <c r="B25" s="1054" t="s">
        <v>440</v>
      </c>
      <c r="C25" s="1056" t="s">
        <v>439</v>
      </c>
      <c r="D25" s="1057"/>
      <c r="E25" s="1058"/>
    </row>
    <row r="26" spans="1:5" ht="25.5" customHeight="1" thickBot="1" x14ac:dyDescent="0.25">
      <c r="A26" s="1053"/>
      <c r="B26" s="1055"/>
      <c r="C26" s="834" t="s">
        <v>436</v>
      </c>
      <c r="D26" s="835" t="s">
        <v>437</v>
      </c>
      <c r="E26" s="268" t="s">
        <v>438</v>
      </c>
    </row>
    <row r="27" spans="1:5" ht="15" customHeight="1" thickTop="1" x14ac:dyDescent="0.2">
      <c r="A27" s="358">
        <v>2000</v>
      </c>
      <c r="B27" s="836">
        <v>13457</v>
      </c>
      <c r="C27" s="837" t="s">
        <v>43</v>
      </c>
      <c r="D27" s="838" t="s">
        <v>43</v>
      </c>
      <c r="E27" s="839" t="s">
        <v>43</v>
      </c>
    </row>
    <row r="28" spans="1:5" ht="15" customHeight="1" x14ac:dyDescent="0.2">
      <c r="A28" s="360">
        <v>2001</v>
      </c>
      <c r="B28" s="840">
        <v>14733</v>
      </c>
      <c r="C28" s="841">
        <v>109.5</v>
      </c>
      <c r="D28" s="842">
        <v>104.7</v>
      </c>
      <c r="E28" s="843">
        <v>104.6</v>
      </c>
    </row>
    <row r="29" spans="1:5" ht="15" customHeight="1" x14ac:dyDescent="0.2">
      <c r="A29" s="360">
        <v>2002</v>
      </c>
      <c r="B29" s="840">
        <v>16197</v>
      </c>
      <c r="C29" s="841">
        <v>109.9</v>
      </c>
      <c r="D29" s="842">
        <v>101.8</v>
      </c>
      <c r="E29" s="843">
        <v>108</v>
      </c>
    </row>
    <row r="30" spans="1:5" ht="15" customHeight="1" x14ac:dyDescent="0.2">
      <c r="A30" s="360">
        <v>2003</v>
      </c>
      <c r="B30" s="844">
        <v>17692</v>
      </c>
      <c r="C30" s="841">
        <v>109.2</v>
      </c>
      <c r="D30" s="842">
        <v>100.1</v>
      </c>
      <c r="E30" s="843">
        <v>109.1</v>
      </c>
    </row>
    <row r="31" spans="1:5" ht="15" customHeight="1" x14ac:dyDescent="0.2">
      <c r="A31" s="360">
        <v>2004</v>
      </c>
      <c r="B31" s="840">
        <v>18714</v>
      </c>
      <c r="C31" s="841">
        <v>105.8</v>
      </c>
      <c r="D31" s="842">
        <v>102.8</v>
      </c>
      <c r="E31" s="843">
        <v>102.9</v>
      </c>
    </row>
    <row r="32" spans="1:5" ht="15" customHeight="1" x14ac:dyDescent="0.2">
      <c r="A32" s="360">
        <v>2005</v>
      </c>
      <c r="B32" s="840">
        <v>19877</v>
      </c>
      <c r="C32" s="841">
        <v>106.2</v>
      </c>
      <c r="D32" s="842">
        <v>101.9</v>
      </c>
      <c r="E32" s="843">
        <v>104.2</v>
      </c>
    </row>
    <row r="33" spans="1:5" ht="15" customHeight="1" x14ac:dyDescent="0.2">
      <c r="A33" s="360">
        <v>2006</v>
      </c>
      <c r="B33" s="840">
        <v>20977</v>
      </c>
      <c r="C33" s="841">
        <v>105.5</v>
      </c>
      <c r="D33" s="842">
        <v>102.5</v>
      </c>
      <c r="E33" s="843">
        <v>102.9</v>
      </c>
    </row>
    <row r="34" spans="1:5" ht="15" customHeight="1" x14ac:dyDescent="0.2">
      <c r="A34" s="360">
        <v>2007</v>
      </c>
      <c r="B34" s="840">
        <v>22387</v>
      </c>
      <c r="C34" s="841">
        <v>106.7</v>
      </c>
      <c r="D34" s="842">
        <v>102.8</v>
      </c>
      <c r="E34" s="843">
        <v>103.8</v>
      </c>
    </row>
    <row r="35" spans="1:5" ht="15" customHeight="1" x14ac:dyDescent="0.2">
      <c r="A35" s="360">
        <v>2008</v>
      </c>
      <c r="B35" s="840">
        <v>23334</v>
      </c>
      <c r="C35" s="841">
        <v>104.2</v>
      </c>
      <c r="D35" s="842">
        <v>106.3</v>
      </c>
      <c r="E35" s="843">
        <v>98</v>
      </c>
    </row>
    <row r="36" spans="1:5" ht="15" customHeight="1" x14ac:dyDescent="0.2">
      <c r="A36" s="360">
        <v>2009</v>
      </c>
      <c r="B36" s="840">
        <v>24411</v>
      </c>
      <c r="C36" s="841">
        <v>104.6</v>
      </c>
      <c r="D36" s="842">
        <v>101</v>
      </c>
      <c r="E36" s="843">
        <v>103.6</v>
      </c>
    </row>
    <row r="37" spans="1:5" ht="15" customHeight="1" x14ac:dyDescent="0.2">
      <c r="A37" s="360">
        <v>2010</v>
      </c>
      <c r="B37" s="840">
        <v>24453</v>
      </c>
      <c r="C37" s="841">
        <v>100.2</v>
      </c>
      <c r="D37" s="842">
        <v>101.5</v>
      </c>
      <c r="E37" s="843">
        <v>98.7</v>
      </c>
    </row>
    <row r="38" spans="1:5" ht="15" customHeight="1" x14ac:dyDescent="0.2">
      <c r="A38" s="360">
        <v>2011</v>
      </c>
      <c r="B38" s="840">
        <v>24494</v>
      </c>
      <c r="C38" s="841">
        <v>100.2</v>
      </c>
      <c r="D38" s="842">
        <v>101.9</v>
      </c>
      <c r="E38" s="843">
        <v>98.3</v>
      </c>
    </row>
    <row r="39" spans="1:5" ht="15" customHeight="1" x14ac:dyDescent="0.2">
      <c r="A39" s="360">
        <v>2012</v>
      </c>
      <c r="B39" s="840">
        <v>25014</v>
      </c>
      <c r="C39" s="841">
        <v>102.1</v>
      </c>
      <c r="D39" s="842">
        <v>103.3</v>
      </c>
      <c r="E39" s="843">
        <v>98.8</v>
      </c>
    </row>
    <row r="40" spans="1:5" ht="15" customHeight="1" x14ac:dyDescent="0.2">
      <c r="A40" s="360">
        <v>2013</v>
      </c>
      <c r="B40" s="840">
        <v>25255</v>
      </c>
      <c r="C40" s="841">
        <v>101</v>
      </c>
      <c r="D40" s="842">
        <v>101.4</v>
      </c>
      <c r="E40" s="843">
        <v>99.6</v>
      </c>
    </row>
    <row r="41" spans="1:5" ht="15" customHeight="1" x14ac:dyDescent="0.2">
      <c r="A41" s="360">
        <v>2014</v>
      </c>
      <c r="B41" s="840">
        <v>25884</v>
      </c>
      <c r="C41" s="841">
        <v>102.5</v>
      </c>
      <c r="D41" s="842">
        <v>100.4</v>
      </c>
      <c r="E41" s="843">
        <v>102.1</v>
      </c>
    </row>
    <row r="42" spans="1:5" ht="15" customHeight="1" x14ac:dyDescent="0.2">
      <c r="A42" s="360">
        <v>2015</v>
      </c>
      <c r="B42" s="840">
        <v>26831</v>
      </c>
      <c r="C42" s="841">
        <v>103.7</v>
      </c>
      <c r="D42" s="842">
        <v>100.3</v>
      </c>
      <c r="E42" s="843">
        <v>103.4</v>
      </c>
    </row>
    <row r="43" spans="1:5" ht="15" customHeight="1" thickBot="1" x14ac:dyDescent="0.25">
      <c r="A43" s="363">
        <v>2016</v>
      </c>
      <c r="B43" s="849">
        <v>28075</v>
      </c>
      <c r="C43" s="850">
        <v>104.6</v>
      </c>
      <c r="D43" s="851">
        <v>100.7</v>
      </c>
      <c r="E43" s="852">
        <v>103.9</v>
      </c>
    </row>
    <row r="44" spans="1:5" ht="8.1" customHeight="1" thickTop="1" x14ac:dyDescent="0.2">
      <c r="A44" s="732"/>
      <c r="B44" s="727"/>
      <c r="C44" s="728"/>
      <c r="D44" s="728"/>
      <c r="E44" s="728"/>
    </row>
    <row r="45" spans="1:5" ht="60" customHeight="1" x14ac:dyDescent="0.2">
      <c r="A45" s="1059" t="s">
        <v>441</v>
      </c>
      <c r="B45" s="1059"/>
      <c r="C45" s="1059"/>
      <c r="D45" s="1059"/>
      <c r="E45" s="1059"/>
    </row>
  </sheetData>
  <mergeCells count="9">
    <mergeCell ref="A45:E45"/>
    <mergeCell ref="A1:E1"/>
    <mergeCell ref="A3:A4"/>
    <mergeCell ref="B3:B4"/>
    <mergeCell ref="C3:E3"/>
    <mergeCell ref="A23:E23"/>
    <mergeCell ref="A25:A26"/>
    <mergeCell ref="B25:B26"/>
    <mergeCell ref="C25:E25"/>
  </mergeCells>
  <printOptions horizontalCentered="1"/>
  <pageMargins left="0.39370078740157483" right="0.39370078740157483" top="0.98425196850393704" bottom="0.39370078740157483" header="0.39370078740157483" footer="0.39370078740157483"/>
  <pageSetup paperSize="9" fitToHeight="0" orientation="portrait" r:id="rId1"/>
  <headerFooter scaleWithDoc="0" alignWithMargins="0">
    <oddHeader>&amp;RTabulka č. 4
dokončení</oddHeader>
    <oddFooter>&amp;C23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9A12-49DB-4014-8A63-F6969B9198CB}">
  <sheetPr codeName="List19"/>
  <dimension ref="A1:E34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9.42578125" style="11" bestFit="1" customWidth="1"/>
    <col min="2" max="5" width="17" style="11" customWidth="1"/>
    <col min="6" max="16384" width="9.140625" style="11"/>
  </cols>
  <sheetData>
    <row r="1" spans="1:5" ht="22.5" customHeight="1" x14ac:dyDescent="0.35">
      <c r="A1" s="1019" t="s">
        <v>25</v>
      </c>
      <c r="B1" s="1019"/>
      <c r="C1" s="1019"/>
      <c r="D1" s="1019"/>
      <c r="E1" s="1019"/>
    </row>
    <row r="2" spans="1:5" ht="22.5" customHeight="1" x14ac:dyDescent="0.35">
      <c r="A2" s="1020" t="s">
        <v>411</v>
      </c>
      <c r="B2" s="1020"/>
      <c r="C2" s="1020"/>
      <c r="D2" s="1020"/>
      <c r="E2" s="1020"/>
    </row>
    <row r="3" spans="1:5" ht="22.5" customHeight="1" x14ac:dyDescent="0.35">
      <c r="A3" s="1019" t="s">
        <v>568</v>
      </c>
      <c r="B3" s="1019"/>
      <c r="C3" s="1019"/>
      <c r="D3" s="1019"/>
      <c r="E3" s="1019"/>
    </row>
    <row r="4" spans="1:5" ht="8.1" customHeight="1" x14ac:dyDescent="0.2">
      <c r="A4" s="17"/>
    </row>
    <row r="5" spans="1:5" ht="22.5" customHeight="1" x14ac:dyDescent="0.35">
      <c r="A5" s="1019" t="s">
        <v>93</v>
      </c>
      <c r="B5" s="1019"/>
      <c r="C5" s="1019"/>
      <c r="D5" s="1019"/>
      <c r="E5" s="1019"/>
    </row>
    <row r="6" spans="1:5" ht="8.1" customHeight="1" thickBot="1" x14ac:dyDescent="0.25"/>
    <row r="7" spans="1:5" ht="25.5" customHeight="1" thickTop="1" x14ac:dyDescent="0.2">
      <c r="A7" s="1052" t="s">
        <v>361</v>
      </c>
      <c r="B7" s="1054" t="s">
        <v>440</v>
      </c>
      <c r="C7" s="1056" t="s">
        <v>439</v>
      </c>
      <c r="D7" s="1057"/>
      <c r="E7" s="1058"/>
    </row>
    <row r="8" spans="1:5" ht="25.5" customHeight="1" thickBot="1" x14ac:dyDescent="0.25">
      <c r="A8" s="1053"/>
      <c r="B8" s="1055"/>
      <c r="C8" s="834" t="s">
        <v>436</v>
      </c>
      <c r="D8" s="835" t="s">
        <v>437</v>
      </c>
      <c r="E8" s="268" t="s">
        <v>438</v>
      </c>
    </row>
    <row r="9" spans="1:5" ht="18" customHeight="1" thickTop="1" x14ac:dyDescent="0.2">
      <c r="A9" s="358">
        <v>2000</v>
      </c>
      <c r="B9" s="836">
        <v>12831</v>
      </c>
      <c r="C9" s="837" t="s">
        <v>43</v>
      </c>
      <c r="D9" s="838" t="s">
        <v>43</v>
      </c>
      <c r="E9" s="839" t="s">
        <v>43</v>
      </c>
    </row>
    <row r="10" spans="1:5" ht="18" customHeight="1" x14ac:dyDescent="0.2">
      <c r="A10" s="360">
        <v>2001</v>
      </c>
      <c r="B10" s="840">
        <v>13914</v>
      </c>
      <c r="C10" s="841">
        <v>108.4</v>
      </c>
      <c r="D10" s="842">
        <v>104.7</v>
      </c>
      <c r="E10" s="843">
        <v>103.5</v>
      </c>
    </row>
    <row r="11" spans="1:5" ht="18" customHeight="1" x14ac:dyDescent="0.2">
      <c r="A11" s="360">
        <v>2002</v>
      </c>
      <c r="B11" s="840">
        <v>15000</v>
      </c>
      <c r="C11" s="841">
        <v>107.8</v>
      </c>
      <c r="D11" s="842">
        <v>101.8</v>
      </c>
      <c r="E11" s="843">
        <v>105.9</v>
      </c>
    </row>
    <row r="12" spans="1:5" ht="18" customHeight="1" x14ac:dyDescent="0.2">
      <c r="A12" s="360">
        <v>2003</v>
      </c>
      <c r="B12" s="844">
        <v>15906</v>
      </c>
      <c r="C12" s="841">
        <v>106</v>
      </c>
      <c r="D12" s="842">
        <v>100.1</v>
      </c>
      <c r="E12" s="843">
        <v>105.9</v>
      </c>
    </row>
    <row r="13" spans="1:5" ht="18" customHeight="1" x14ac:dyDescent="0.2">
      <c r="A13" s="360">
        <v>2004</v>
      </c>
      <c r="B13" s="840">
        <v>16930</v>
      </c>
      <c r="C13" s="841">
        <v>106.4</v>
      </c>
      <c r="D13" s="842">
        <v>102.8</v>
      </c>
      <c r="E13" s="843">
        <v>103.5</v>
      </c>
    </row>
    <row r="14" spans="1:5" ht="18" customHeight="1" x14ac:dyDescent="0.2">
      <c r="A14" s="360">
        <v>2005</v>
      </c>
      <c r="B14" s="840">
        <v>17760</v>
      </c>
      <c r="C14" s="841">
        <v>104.9</v>
      </c>
      <c r="D14" s="842">
        <v>101.9</v>
      </c>
      <c r="E14" s="843">
        <v>102.9</v>
      </c>
    </row>
    <row r="15" spans="1:5" ht="18" customHeight="1" x14ac:dyDescent="0.2">
      <c r="A15" s="360">
        <v>2006</v>
      </c>
      <c r="B15" s="840">
        <v>18912</v>
      </c>
      <c r="C15" s="841">
        <v>106.5</v>
      </c>
      <c r="D15" s="842">
        <v>102.5</v>
      </c>
      <c r="E15" s="843">
        <v>103.9</v>
      </c>
    </row>
    <row r="16" spans="1:5" ht="18" customHeight="1" x14ac:dyDescent="0.2">
      <c r="A16" s="360">
        <v>2007</v>
      </c>
      <c r="B16" s="840">
        <v>20280</v>
      </c>
      <c r="C16" s="841">
        <v>107.2</v>
      </c>
      <c r="D16" s="842">
        <v>102.8</v>
      </c>
      <c r="E16" s="843">
        <v>104.3</v>
      </c>
    </row>
    <row r="17" spans="1:5" ht="18" customHeight="1" x14ac:dyDescent="0.2">
      <c r="A17" s="360">
        <v>2008</v>
      </c>
      <c r="B17" s="840">
        <v>21887</v>
      </c>
      <c r="C17" s="841">
        <v>107.9</v>
      </c>
      <c r="D17" s="842">
        <v>106.3</v>
      </c>
      <c r="E17" s="843">
        <v>101.5</v>
      </c>
    </row>
    <row r="18" spans="1:5" ht="18" customHeight="1" x14ac:dyDescent="0.2">
      <c r="A18" s="360">
        <v>2009</v>
      </c>
      <c r="B18" s="840">
        <v>22609</v>
      </c>
      <c r="C18" s="841">
        <v>103.3</v>
      </c>
      <c r="D18" s="842">
        <v>101</v>
      </c>
      <c r="E18" s="843">
        <v>102.3</v>
      </c>
    </row>
    <row r="19" spans="1:5" ht="18" customHeight="1" x14ac:dyDescent="0.2">
      <c r="A19" s="360">
        <v>2010</v>
      </c>
      <c r="B19" s="840">
        <v>23105</v>
      </c>
      <c r="C19" s="841">
        <v>102.2</v>
      </c>
      <c r="D19" s="842">
        <v>101.5</v>
      </c>
      <c r="E19" s="843">
        <v>100.7</v>
      </c>
    </row>
    <row r="20" spans="1:5" ht="18" customHeight="1" x14ac:dyDescent="0.2">
      <c r="A20" s="360">
        <v>2011</v>
      </c>
      <c r="B20" s="840">
        <v>23627</v>
      </c>
      <c r="C20" s="841">
        <v>102.3</v>
      </c>
      <c r="D20" s="842">
        <v>101.9</v>
      </c>
      <c r="E20" s="843">
        <v>100.4</v>
      </c>
    </row>
    <row r="21" spans="1:5" ht="18" customHeight="1" x14ac:dyDescent="0.2">
      <c r="A21" s="360">
        <v>2012</v>
      </c>
      <c r="B21" s="840">
        <v>24252</v>
      </c>
      <c r="C21" s="841">
        <v>102.6</v>
      </c>
      <c r="D21" s="842">
        <v>103.3</v>
      </c>
      <c r="E21" s="843">
        <v>99.3</v>
      </c>
    </row>
    <row r="22" spans="1:5" ht="18" customHeight="1" x14ac:dyDescent="0.2">
      <c r="A22" s="360">
        <v>2013</v>
      </c>
      <c r="B22" s="840">
        <v>24221</v>
      </c>
      <c r="C22" s="841">
        <v>99.9</v>
      </c>
      <c r="D22" s="842">
        <v>101.4</v>
      </c>
      <c r="E22" s="843">
        <v>98.5</v>
      </c>
    </row>
    <row r="23" spans="1:5" ht="18" customHeight="1" x14ac:dyDescent="0.2">
      <c r="A23" s="360">
        <v>2014</v>
      </c>
      <c r="B23" s="840">
        <v>24906</v>
      </c>
      <c r="C23" s="841">
        <v>102.8</v>
      </c>
      <c r="D23" s="842">
        <v>100.4</v>
      </c>
      <c r="E23" s="843">
        <v>102.4</v>
      </c>
    </row>
    <row r="24" spans="1:5" ht="18" customHeight="1" x14ac:dyDescent="0.2">
      <c r="A24" s="360">
        <v>2015</v>
      </c>
      <c r="B24" s="840">
        <v>25697</v>
      </c>
      <c r="C24" s="841">
        <v>103.2</v>
      </c>
      <c r="D24" s="842">
        <v>100.3</v>
      </c>
      <c r="E24" s="843">
        <v>102.9</v>
      </c>
    </row>
    <row r="25" spans="1:5" ht="18" customHeight="1" x14ac:dyDescent="0.2">
      <c r="A25" s="360">
        <v>2016</v>
      </c>
      <c r="B25" s="840">
        <v>26837</v>
      </c>
      <c r="C25" s="841">
        <v>104.4</v>
      </c>
      <c r="D25" s="842">
        <v>100.7</v>
      </c>
      <c r="E25" s="843">
        <v>103.7</v>
      </c>
    </row>
    <row r="26" spans="1:5" ht="18" customHeight="1" x14ac:dyDescent="0.2">
      <c r="A26" s="360">
        <v>2017</v>
      </c>
      <c r="B26" s="840">
        <v>28704</v>
      </c>
      <c r="C26" s="841">
        <v>107</v>
      </c>
      <c r="D26" s="842">
        <v>102.5</v>
      </c>
      <c r="E26" s="843">
        <v>104.4</v>
      </c>
    </row>
    <row r="27" spans="1:5" ht="18" customHeight="1" x14ac:dyDescent="0.2">
      <c r="A27" s="360">
        <v>2018</v>
      </c>
      <c r="B27" s="840">
        <v>31006</v>
      </c>
      <c r="C27" s="841">
        <v>108</v>
      </c>
      <c r="D27" s="842">
        <v>102.1</v>
      </c>
      <c r="E27" s="843">
        <v>105.8</v>
      </c>
    </row>
    <row r="28" spans="1:5" ht="18" customHeight="1" x14ac:dyDescent="0.2">
      <c r="A28" s="360">
        <v>2019</v>
      </c>
      <c r="B28" s="840">
        <v>33228</v>
      </c>
      <c r="C28" s="841">
        <v>107.2</v>
      </c>
      <c r="D28" s="842">
        <v>102.8</v>
      </c>
      <c r="E28" s="843">
        <v>104.3</v>
      </c>
    </row>
    <row r="29" spans="1:5" ht="18" customHeight="1" x14ac:dyDescent="0.2">
      <c r="A29" s="360">
        <v>2020</v>
      </c>
      <c r="B29" s="840">
        <v>34606</v>
      </c>
      <c r="C29" s="841">
        <v>104.1</v>
      </c>
      <c r="D29" s="842">
        <v>103.2</v>
      </c>
      <c r="E29" s="843">
        <v>100.9</v>
      </c>
    </row>
    <row r="30" spans="1:5" ht="18" customHeight="1" x14ac:dyDescent="0.2">
      <c r="A30" s="360">
        <v>2021</v>
      </c>
      <c r="B30" s="840">
        <v>36582</v>
      </c>
      <c r="C30" s="841">
        <v>105.7</v>
      </c>
      <c r="D30" s="842">
        <v>103.8</v>
      </c>
      <c r="E30" s="843">
        <v>101.8</v>
      </c>
    </row>
    <row r="31" spans="1:5" ht="18" customHeight="1" x14ac:dyDescent="0.2">
      <c r="A31" s="652">
        <v>2022</v>
      </c>
      <c r="B31" s="845">
        <v>38088</v>
      </c>
      <c r="C31" s="846">
        <v>104.1</v>
      </c>
      <c r="D31" s="847">
        <v>115.1</v>
      </c>
      <c r="E31" s="848">
        <v>90.4</v>
      </c>
    </row>
    <row r="32" spans="1:5" ht="18" customHeight="1" x14ac:dyDescent="0.2">
      <c r="A32" s="652">
        <v>2023</v>
      </c>
      <c r="B32" s="845">
        <v>40877</v>
      </c>
      <c r="C32" s="846">
        <v>107.3</v>
      </c>
      <c r="D32" s="847">
        <v>110.7</v>
      </c>
      <c r="E32" s="848">
        <v>96.9</v>
      </c>
    </row>
    <row r="33" spans="1:5" ht="18" customHeight="1" thickBot="1" x14ac:dyDescent="0.25">
      <c r="A33" s="363">
        <v>2024</v>
      </c>
      <c r="B33" s="849">
        <v>43541</v>
      </c>
      <c r="C33" s="850">
        <v>106.5</v>
      </c>
      <c r="D33" s="851">
        <v>102.4</v>
      </c>
      <c r="E33" s="852">
        <v>104</v>
      </c>
    </row>
    <row r="34" spans="1:5" ht="13.5" thickTop="1" x14ac:dyDescent="0.2"/>
  </sheetData>
  <mergeCells count="7">
    <mergeCell ref="A1:E1"/>
    <mergeCell ref="A2:E2"/>
    <mergeCell ref="A3:E3"/>
    <mergeCell ref="A5:E5"/>
    <mergeCell ref="A7:A8"/>
    <mergeCell ref="B7:B8"/>
    <mergeCell ref="C7:E7"/>
  </mergeCells>
  <printOptions horizontalCentered="1"/>
  <pageMargins left="0.39370078740157483" right="0.39370078740157483" top="0.98425196850393704" bottom="0.39370078740157483" header="0.39370078740157483" footer="0.39370078740157483"/>
  <pageSetup paperSize="9" fitToHeight="0" orientation="portrait" r:id="rId1"/>
  <headerFooter scaleWithDoc="0" alignWithMargins="0">
    <oddHeader>&amp;RTabulka č. 5</oddHeader>
    <oddFooter>&amp;C24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B514-1D10-41E4-854A-0F89BF831365}">
  <sheetPr codeName="List2"/>
  <dimension ref="E58"/>
  <sheetViews>
    <sheetView workbookViewId="0">
      <selection activeCell="AA95" sqref="AA95"/>
    </sheetView>
  </sheetViews>
  <sheetFormatPr defaultRowHeight="12.75" x14ac:dyDescent="0.2"/>
  <sheetData>
    <row r="58" spans="5:5" x14ac:dyDescent="0.2">
      <c r="E58" s="925"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D5C6-7E95-4E22-88C9-4C1DDACE15E5}">
  <sheetPr codeName="List20"/>
  <dimension ref="A1:E45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9.42578125" style="11" bestFit="1" customWidth="1"/>
    <col min="2" max="5" width="17" style="11" customWidth="1"/>
    <col min="6" max="16384" width="9.140625" style="11"/>
  </cols>
  <sheetData>
    <row r="1" spans="1:5" ht="22.5" customHeight="1" x14ac:dyDescent="0.35">
      <c r="A1" s="1020" t="s">
        <v>460</v>
      </c>
      <c r="B1" s="1020"/>
      <c r="C1" s="1020"/>
      <c r="D1" s="1020"/>
      <c r="E1" s="1020"/>
    </row>
    <row r="2" spans="1:5" ht="8.1" customHeight="1" thickBot="1" x14ac:dyDescent="0.25"/>
    <row r="3" spans="1:5" ht="25.5" customHeight="1" thickTop="1" x14ac:dyDescent="0.2">
      <c r="A3" s="1052" t="s">
        <v>361</v>
      </c>
      <c r="B3" s="1054" t="s">
        <v>440</v>
      </c>
      <c r="C3" s="1056" t="s">
        <v>439</v>
      </c>
      <c r="D3" s="1057"/>
      <c r="E3" s="1058"/>
    </row>
    <row r="4" spans="1:5" ht="25.5" customHeight="1" thickBot="1" x14ac:dyDescent="0.25">
      <c r="A4" s="1053"/>
      <c r="B4" s="1055"/>
      <c r="C4" s="834" t="s">
        <v>436</v>
      </c>
      <c r="D4" s="835" t="s">
        <v>437</v>
      </c>
      <c r="E4" s="268" t="s">
        <v>438</v>
      </c>
    </row>
    <row r="5" spans="1:5" ht="15" customHeight="1" thickTop="1" x14ac:dyDescent="0.2">
      <c r="A5" s="358">
        <v>2000</v>
      </c>
      <c r="B5" s="836">
        <v>12852</v>
      </c>
      <c r="C5" s="837" t="s">
        <v>43</v>
      </c>
      <c r="D5" s="838" t="s">
        <v>43</v>
      </c>
      <c r="E5" s="839" t="s">
        <v>43</v>
      </c>
    </row>
    <row r="6" spans="1:5" ht="15" customHeight="1" x14ac:dyDescent="0.2">
      <c r="A6" s="360">
        <v>2001</v>
      </c>
      <c r="B6" s="840">
        <v>13906</v>
      </c>
      <c r="C6" s="841">
        <v>108.2</v>
      </c>
      <c r="D6" s="842">
        <v>104.7</v>
      </c>
      <c r="E6" s="843">
        <v>103.3</v>
      </c>
    </row>
    <row r="7" spans="1:5" ht="15" customHeight="1" x14ac:dyDescent="0.2">
      <c r="A7" s="360">
        <v>2002</v>
      </c>
      <c r="B7" s="840">
        <v>14925</v>
      </c>
      <c r="C7" s="841">
        <v>107.3</v>
      </c>
      <c r="D7" s="842">
        <v>101.8</v>
      </c>
      <c r="E7" s="843">
        <v>105.4</v>
      </c>
    </row>
    <row r="8" spans="1:5" ht="15" customHeight="1" x14ac:dyDescent="0.2">
      <c r="A8" s="360">
        <v>2003</v>
      </c>
      <c r="B8" s="844">
        <v>15702</v>
      </c>
      <c r="C8" s="841">
        <v>105.2</v>
      </c>
      <c r="D8" s="842">
        <v>100.1</v>
      </c>
      <c r="E8" s="843">
        <v>105.1</v>
      </c>
    </row>
    <row r="9" spans="1:5" ht="15" customHeight="1" x14ac:dyDescent="0.2">
      <c r="A9" s="360">
        <v>2004</v>
      </c>
      <c r="B9" s="840">
        <v>16742</v>
      </c>
      <c r="C9" s="841">
        <v>106.6</v>
      </c>
      <c r="D9" s="842">
        <v>102.8</v>
      </c>
      <c r="E9" s="843">
        <v>103.7</v>
      </c>
    </row>
    <row r="10" spans="1:5" ht="15" customHeight="1" x14ac:dyDescent="0.2">
      <c r="A10" s="360">
        <v>2005</v>
      </c>
      <c r="B10" s="840">
        <v>17538</v>
      </c>
      <c r="C10" s="841">
        <v>104.8</v>
      </c>
      <c r="D10" s="842">
        <v>101.9</v>
      </c>
      <c r="E10" s="843">
        <v>102.8</v>
      </c>
    </row>
    <row r="11" spans="1:5" ht="15" customHeight="1" x14ac:dyDescent="0.2">
      <c r="A11" s="360">
        <v>2006</v>
      </c>
      <c r="B11" s="840">
        <v>18721</v>
      </c>
      <c r="C11" s="841">
        <v>106.7</v>
      </c>
      <c r="D11" s="842">
        <v>102.5</v>
      </c>
      <c r="E11" s="843">
        <v>104.1</v>
      </c>
    </row>
    <row r="12" spans="1:5" ht="15" customHeight="1" x14ac:dyDescent="0.2">
      <c r="A12" s="360">
        <v>2007</v>
      </c>
      <c r="B12" s="840">
        <v>20101</v>
      </c>
      <c r="C12" s="841">
        <v>107.4</v>
      </c>
      <c r="D12" s="842">
        <v>102.8</v>
      </c>
      <c r="E12" s="843">
        <v>104.5</v>
      </c>
    </row>
    <row r="13" spans="1:5" ht="15" customHeight="1" x14ac:dyDescent="0.2">
      <c r="A13" s="360">
        <v>2008</v>
      </c>
      <c r="B13" s="840">
        <v>21857</v>
      </c>
      <c r="C13" s="841">
        <v>108.7</v>
      </c>
      <c r="D13" s="842">
        <v>106.3</v>
      </c>
      <c r="E13" s="843">
        <v>102.3</v>
      </c>
    </row>
    <row r="14" spans="1:5" ht="15" customHeight="1" x14ac:dyDescent="0.2">
      <c r="A14" s="360">
        <v>2009</v>
      </c>
      <c r="B14" s="840">
        <v>22501</v>
      </c>
      <c r="C14" s="841">
        <v>102.9</v>
      </c>
      <c r="D14" s="842">
        <v>101</v>
      </c>
      <c r="E14" s="843">
        <v>101.9</v>
      </c>
    </row>
    <row r="15" spans="1:5" ht="15" customHeight="1" x14ac:dyDescent="0.2">
      <c r="A15" s="360">
        <v>2010</v>
      </c>
      <c r="B15" s="840">
        <v>23120</v>
      </c>
      <c r="C15" s="841">
        <v>102.8</v>
      </c>
      <c r="D15" s="842">
        <v>101.5</v>
      </c>
      <c r="E15" s="843">
        <v>101.3</v>
      </c>
    </row>
    <row r="16" spans="1:5" ht="15" customHeight="1" x14ac:dyDescent="0.2">
      <c r="A16" s="360">
        <v>2011</v>
      </c>
      <c r="B16" s="840">
        <v>23764</v>
      </c>
      <c r="C16" s="841">
        <v>102.8</v>
      </c>
      <c r="D16" s="842">
        <v>101.9</v>
      </c>
      <c r="E16" s="843">
        <v>100.9</v>
      </c>
    </row>
    <row r="17" spans="1:5" ht="15" customHeight="1" x14ac:dyDescent="0.2">
      <c r="A17" s="360">
        <v>2012</v>
      </c>
      <c r="B17" s="840">
        <v>24428</v>
      </c>
      <c r="C17" s="841">
        <v>102.8</v>
      </c>
      <c r="D17" s="842">
        <v>103.3</v>
      </c>
      <c r="E17" s="843">
        <v>99.5</v>
      </c>
    </row>
    <row r="18" spans="1:5" ht="15" customHeight="1" x14ac:dyDescent="0.2">
      <c r="A18" s="360">
        <v>2013</v>
      </c>
      <c r="B18" s="840">
        <v>24352</v>
      </c>
      <c r="C18" s="841">
        <v>99.7</v>
      </c>
      <c r="D18" s="842">
        <v>101.4</v>
      </c>
      <c r="E18" s="843">
        <v>98.3</v>
      </c>
    </row>
    <row r="19" spans="1:5" ht="15" customHeight="1" x14ac:dyDescent="0.2">
      <c r="A19" s="360">
        <v>2014</v>
      </c>
      <c r="B19" s="840">
        <v>25065</v>
      </c>
      <c r="C19" s="841">
        <v>102.9</v>
      </c>
      <c r="D19" s="842">
        <v>100.4</v>
      </c>
      <c r="E19" s="843">
        <v>102.5</v>
      </c>
    </row>
    <row r="20" spans="1:5" ht="15" customHeight="1" x14ac:dyDescent="0.2">
      <c r="A20" s="360">
        <v>2015</v>
      </c>
      <c r="B20" s="840">
        <v>25829</v>
      </c>
      <c r="C20" s="841">
        <v>103</v>
      </c>
      <c r="D20" s="842">
        <v>100.3</v>
      </c>
      <c r="E20" s="843">
        <v>102.7</v>
      </c>
    </row>
    <row r="21" spans="1:5" ht="15" customHeight="1" thickBot="1" x14ac:dyDescent="0.25">
      <c r="A21" s="363">
        <v>2016</v>
      </c>
      <c r="B21" s="849">
        <v>26961</v>
      </c>
      <c r="C21" s="850">
        <v>104.4</v>
      </c>
      <c r="D21" s="851">
        <v>100.7</v>
      </c>
      <c r="E21" s="852">
        <v>103.7</v>
      </c>
    </row>
    <row r="22" spans="1:5" ht="8.1" customHeight="1" thickTop="1" x14ac:dyDescent="0.2"/>
    <row r="23" spans="1:5" ht="22.5" customHeight="1" x14ac:dyDescent="0.35">
      <c r="A23" s="1020" t="s">
        <v>461</v>
      </c>
      <c r="B23" s="1020"/>
      <c r="C23" s="1020"/>
      <c r="D23" s="1020"/>
      <c r="E23" s="1020"/>
    </row>
    <row r="24" spans="1:5" ht="8.1" customHeight="1" thickBot="1" x14ac:dyDescent="0.25"/>
    <row r="25" spans="1:5" ht="25.5" customHeight="1" thickTop="1" x14ac:dyDescent="0.2">
      <c r="A25" s="1052" t="s">
        <v>361</v>
      </c>
      <c r="B25" s="1054" t="s">
        <v>440</v>
      </c>
      <c r="C25" s="1056" t="s">
        <v>439</v>
      </c>
      <c r="D25" s="1057"/>
      <c r="E25" s="1058"/>
    </row>
    <row r="26" spans="1:5" ht="25.5" customHeight="1" thickBot="1" x14ac:dyDescent="0.25">
      <c r="A26" s="1053"/>
      <c r="B26" s="1055"/>
      <c r="C26" s="834" t="s">
        <v>436</v>
      </c>
      <c r="D26" s="835" t="s">
        <v>437</v>
      </c>
      <c r="E26" s="268" t="s">
        <v>438</v>
      </c>
    </row>
    <row r="27" spans="1:5" ht="15" customHeight="1" thickTop="1" x14ac:dyDescent="0.2">
      <c r="A27" s="358">
        <v>2000</v>
      </c>
      <c r="B27" s="836">
        <v>12731</v>
      </c>
      <c r="C27" s="837" t="s">
        <v>43</v>
      </c>
      <c r="D27" s="838" t="s">
        <v>43</v>
      </c>
      <c r="E27" s="839" t="s">
        <v>43</v>
      </c>
    </row>
    <row r="28" spans="1:5" ht="15" customHeight="1" x14ac:dyDescent="0.2">
      <c r="A28" s="360">
        <v>2001</v>
      </c>
      <c r="B28" s="840">
        <v>13954</v>
      </c>
      <c r="C28" s="841">
        <v>109.6</v>
      </c>
      <c r="D28" s="842">
        <v>104.7</v>
      </c>
      <c r="E28" s="843">
        <v>104.7</v>
      </c>
    </row>
    <row r="29" spans="1:5" ht="15" customHeight="1" x14ac:dyDescent="0.2">
      <c r="A29" s="360">
        <v>2002</v>
      </c>
      <c r="B29" s="840">
        <v>15342</v>
      </c>
      <c r="C29" s="841">
        <v>109.9</v>
      </c>
      <c r="D29" s="842">
        <v>101.8</v>
      </c>
      <c r="E29" s="843">
        <v>108</v>
      </c>
    </row>
    <row r="30" spans="1:5" ht="15" customHeight="1" x14ac:dyDescent="0.2">
      <c r="A30" s="360">
        <v>2003</v>
      </c>
      <c r="B30" s="844">
        <v>16800</v>
      </c>
      <c r="C30" s="841">
        <v>109.5</v>
      </c>
      <c r="D30" s="842">
        <v>100.1</v>
      </c>
      <c r="E30" s="843">
        <v>109.4</v>
      </c>
    </row>
    <row r="31" spans="1:5" ht="15" customHeight="1" x14ac:dyDescent="0.2">
      <c r="A31" s="360">
        <v>2004</v>
      </c>
      <c r="B31" s="840">
        <v>17762</v>
      </c>
      <c r="C31" s="841">
        <v>105.7</v>
      </c>
      <c r="D31" s="842">
        <v>102.8</v>
      </c>
      <c r="E31" s="843">
        <v>102.8</v>
      </c>
    </row>
    <row r="32" spans="1:5" ht="15" customHeight="1" x14ac:dyDescent="0.2">
      <c r="A32" s="360">
        <v>2005</v>
      </c>
      <c r="B32" s="840">
        <v>18777</v>
      </c>
      <c r="C32" s="841">
        <v>105.7</v>
      </c>
      <c r="D32" s="842">
        <v>101.9</v>
      </c>
      <c r="E32" s="843">
        <v>103.7</v>
      </c>
    </row>
    <row r="33" spans="1:5" ht="15" customHeight="1" x14ac:dyDescent="0.2">
      <c r="A33" s="360">
        <v>2006</v>
      </c>
      <c r="B33" s="840">
        <v>19786</v>
      </c>
      <c r="C33" s="841">
        <v>105.4</v>
      </c>
      <c r="D33" s="842">
        <v>102.5</v>
      </c>
      <c r="E33" s="843">
        <v>102.8</v>
      </c>
    </row>
    <row r="34" spans="1:5" ht="15" customHeight="1" x14ac:dyDescent="0.2">
      <c r="A34" s="360">
        <v>2007</v>
      </c>
      <c r="B34" s="840">
        <v>21117</v>
      </c>
      <c r="C34" s="841">
        <v>106.7</v>
      </c>
      <c r="D34" s="842">
        <v>102.8</v>
      </c>
      <c r="E34" s="843">
        <v>103.8</v>
      </c>
    </row>
    <row r="35" spans="1:5" ht="15" customHeight="1" x14ac:dyDescent="0.2">
      <c r="A35" s="360">
        <v>2008</v>
      </c>
      <c r="B35" s="840">
        <v>22029</v>
      </c>
      <c r="C35" s="841">
        <v>104.3</v>
      </c>
      <c r="D35" s="842">
        <v>106.3</v>
      </c>
      <c r="E35" s="843">
        <v>98.1</v>
      </c>
    </row>
    <row r="36" spans="1:5" ht="15" customHeight="1" x14ac:dyDescent="0.2">
      <c r="A36" s="360">
        <v>2009</v>
      </c>
      <c r="B36" s="840">
        <v>23076</v>
      </c>
      <c r="C36" s="841">
        <v>104.8</v>
      </c>
      <c r="D36" s="842">
        <v>101</v>
      </c>
      <c r="E36" s="843">
        <v>103.8</v>
      </c>
    </row>
    <row r="37" spans="1:5" ht="15" customHeight="1" x14ac:dyDescent="0.2">
      <c r="A37" s="360">
        <v>2010</v>
      </c>
      <c r="B37" s="840">
        <v>23040</v>
      </c>
      <c r="C37" s="841">
        <v>99.8</v>
      </c>
      <c r="D37" s="842">
        <v>101.5</v>
      </c>
      <c r="E37" s="843">
        <v>98.3</v>
      </c>
    </row>
    <row r="38" spans="1:5" ht="15" customHeight="1" x14ac:dyDescent="0.2">
      <c r="A38" s="360">
        <v>2011</v>
      </c>
      <c r="B38" s="840">
        <v>23019</v>
      </c>
      <c r="C38" s="841">
        <v>99.9</v>
      </c>
      <c r="D38" s="842">
        <v>101.9</v>
      </c>
      <c r="E38" s="843">
        <v>98</v>
      </c>
    </row>
    <row r="39" spans="1:5" ht="15" customHeight="1" x14ac:dyDescent="0.2">
      <c r="A39" s="360">
        <v>2012</v>
      </c>
      <c r="B39" s="840">
        <v>23467</v>
      </c>
      <c r="C39" s="841">
        <v>101.9</v>
      </c>
      <c r="D39" s="842">
        <v>103.3</v>
      </c>
      <c r="E39" s="843">
        <v>98.6</v>
      </c>
    </row>
    <row r="40" spans="1:5" ht="15" customHeight="1" x14ac:dyDescent="0.2">
      <c r="A40" s="360">
        <v>2013</v>
      </c>
      <c r="B40" s="840">
        <v>23654</v>
      </c>
      <c r="C40" s="841">
        <v>100.8</v>
      </c>
      <c r="D40" s="842">
        <v>101.4</v>
      </c>
      <c r="E40" s="843">
        <v>99.4</v>
      </c>
    </row>
    <row r="41" spans="1:5" ht="15" customHeight="1" x14ac:dyDescent="0.2">
      <c r="A41" s="360">
        <v>2014</v>
      </c>
      <c r="B41" s="840">
        <v>24221</v>
      </c>
      <c r="C41" s="841">
        <v>102.4</v>
      </c>
      <c r="D41" s="842">
        <v>100.4</v>
      </c>
      <c r="E41" s="843">
        <v>102</v>
      </c>
    </row>
    <row r="42" spans="1:5" ht="15" customHeight="1" x14ac:dyDescent="0.2">
      <c r="A42" s="360">
        <v>2015</v>
      </c>
      <c r="B42" s="840">
        <v>25120</v>
      </c>
      <c r="C42" s="841">
        <v>103.7</v>
      </c>
      <c r="D42" s="842">
        <v>100.3</v>
      </c>
      <c r="E42" s="843">
        <v>103.4</v>
      </c>
    </row>
    <row r="43" spans="1:5" ht="15" customHeight="1" thickBot="1" x14ac:dyDescent="0.25">
      <c r="A43" s="363">
        <v>2016</v>
      </c>
      <c r="B43" s="849">
        <v>26288</v>
      </c>
      <c r="C43" s="850">
        <v>104.6</v>
      </c>
      <c r="D43" s="851">
        <v>100.7</v>
      </c>
      <c r="E43" s="852">
        <v>103.9</v>
      </c>
    </row>
    <row r="44" spans="1:5" ht="8.1" customHeight="1" thickTop="1" x14ac:dyDescent="0.2">
      <c r="A44" s="732"/>
      <c r="B44" s="727"/>
      <c r="C44" s="728"/>
      <c r="D44" s="728"/>
      <c r="E44" s="728"/>
    </row>
    <row r="45" spans="1:5" ht="60" customHeight="1" x14ac:dyDescent="0.2">
      <c r="A45" s="1059" t="s">
        <v>441</v>
      </c>
      <c r="B45" s="1059"/>
      <c r="C45" s="1059"/>
      <c r="D45" s="1059"/>
      <c r="E45" s="1059"/>
    </row>
  </sheetData>
  <mergeCells count="9">
    <mergeCell ref="A45:E45"/>
    <mergeCell ref="A1:E1"/>
    <mergeCell ref="A3:A4"/>
    <mergeCell ref="B3:B4"/>
    <mergeCell ref="C3:E3"/>
    <mergeCell ref="A23:E23"/>
    <mergeCell ref="A25:A26"/>
    <mergeCell ref="B25:B26"/>
    <mergeCell ref="C25:E25"/>
  </mergeCells>
  <printOptions horizontalCentered="1"/>
  <pageMargins left="0.39370078740157483" right="0.39370078740157483" top="0.98425196850393704" bottom="0.39370078740157483" header="0.39370078740157483" footer="0.39370078740157483"/>
  <pageSetup paperSize="9" fitToHeight="0" orientation="portrait" r:id="rId1"/>
  <headerFooter scaleWithDoc="0" alignWithMargins="0">
    <oddHeader>&amp;RTabulka č. 5
dokončení</oddHeader>
    <oddFooter>&amp;C25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6559-7981-468C-935E-9E037A11336F}">
  <sheetPr codeName="List21"/>
  <dimension ref="A1:I29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6.28515625" style="11" customWidth="1"/>
    <col min="2" max="2" width="29.85546875" style="11" customWidth="1"/>
    <col min="3" max="9" width="7.28515625" style="11" customWidth="1"/>
    <col min="10" max="16384" width="9.140625" style="11"/>
  </cols>
  <sheetData>
    <row r="1" spans="1:9" ht="22.5" customHeight="1" x14ac:dyDescent="0.35">
      <c r="A1" s="1019" t="s">
        <v>25</v>
      </c>
      <c r="B1" s="1020"/>
      <c r="C1" s="1020"/>
      <c r="D1" s="1020"/>
      <c r="E1" s="1020"/>
      <c r="F1" s="1020"/>
      <c r="G1" s="1020"/>
      <c r="H1" s="1020"/>
      <c r="I1" s="1020"/>
    </row>
    <row r="2" spans="1:9" ht="22.5" customHeight="1" x14ac:dyDescent="0.35">
      <c r="A2" s="1020" t="s">
        <v>410</v>
      </c>
      <c r="B2" s="1020"/>
      <c r="C2" s="1020"/>
      <c r="D2" s="1020"/>
      <c r="E2" s="1020"/>
      <c r="F2" s="1020"/>
      <c r="G2" s="1020"/>
      <c r="H2" s="1020"/>
      <c r="I2" s="1020"/>
    </row>
    <row r="3" spans="1:9" ht="22.5" customHeight="1" x14ac:dyDescent="0.35">
      <c r="A3" s="1019" t="s">
        <v>568</v>
      </c>
      <c r="B3" s="1019"/>
      <c r="C3" s="1019"/>
      <c r="D3" s="1019"/>
      <c r="E3" s="1019"/>
      <c r="F3" s="1019"/>
      <c r="G3" s="1019"/>
      <c r="H3" s="1019"/>
      <c r="I3" s="1019"/>
    </row>
    <row r="4" spans="1:9" ht="22.5" customHeight="1" x14ac:dyDescent="0.35">
      <c r="A4" s="1019" t="s">
        <v>547</v>
      </c>
      <c r="B4" s="1020"/>
      <c r="C4" s="1020"/>
      <c r="D4" s="1020"/>
      <c r="E4" s="1020"/>
      <c r="F4" s="1020"/>
      <c r="G4" s="1020"/>
      <c r="H4" s="1020"/>
      <c r="I4" s="1020"/>
    </row>
    <row r="5" spans="1:9" ht="8.1" customHeight="1" thickBot="1" x14ac:dyDescent="0.25">
      <c r="A5" s="29"/>
      <c r="B5" s="27"/>
      <c r="C5" s="29"/>
      <c r="D5" s="29"/>
      <c r="E5" s="29"/>
      <c r="F5" s="29"/>
      <c r="G5" s="29"/>
      <c r="H5" s="29"/>
      <c r="I5" s="29"/>
    </row>
    <row r="6" spans="1:9" ht="40.5" customHeight="1" thickTop="1" thickBot="1" x14ac:dyDescent="0.25">
      <c r="A6" s="1062" t="s">
        <v>540</v>
      </c>
      <c r="B6" s="1063"/>
      <c r="C6" s="963">
        <v>2000</v>
      </c>
      <c r="D6" s="226">
        <v>2001</v>
      </c>
      <c r="E6" s="226">
        <v>2002</v>
      </c>
      <c r="F6" s="226">
        <v>2003</v>
      </c>
      <c r="G6" s="226">
        <v>2004</v>
      </c>
      <c r="H6" s="227">
        <v>2005</v>
      </c>
      <c r="I6" s="228">
        <v>2006</v>
      </c>
    </row>
    <row r="7" spans="1:9" ht="30" customHeight="1" thickTop="1" thickBot="1" x14ac:dyDescent="0.25">
      <c r="A7" s="1064" t="s">
        <v>129</v>
      </c>
      <c r="B7" s="1065"/>
      <c r="C7" s="964">
        <v>13219</v>
      </c>
      <c r="D7" s="206">
        <v>14378</v>
      </c>
      <c r="E7" s="206">
        <v>15524</v>
      </c>
      <c r="F7" s="206">
        <v>16430</v>
      </c>
      <c r="G7" s="206">
        <v>17466</v>
      </c>
      <c r="H7" s="206">
        <v>18344</v>
      </c>
      <c r="I7" s="208">
        <v>19546</v>
      </c>
    </row>
    <row r="8" spans="1:9" ht="18.75" customHeight="1" x14ac:dyDescent="0.2">
      <c r="A8" s="1060" t="s">
        <v>128</v>
      </c>
      <c r="B8" s="1061"/>
      <c r="C8" s="209"/>
      <c r="D8" s="210"/>
      <c r="E8" s="210"/>
      <c r="F8" s="210"/>
      <c r="G8" s="210"/>
      <c r="H8" s="210"/>
      <c r="I8" s="211"/>
    </row>
    <row r="9" spans="1:9" ht="24" customHeight="1" x14ac:dyDescent="0.2">
      <c r="A9" s="229" t="s">
        <v>127</v>
      </c>
      <c r="B9" s="230" t="s">
        <v>126</v>
      </c>
      <c r="C9" s="218">
        <v>10456</v>
      </c>
      <c r="D9" s="212">
        <v>11447</v>
      </c>
      <c r="E9" s="212">
        <v>11813</v>
      </c>
      <c r="F9" s="212">
        <v>12188</v>
      </c>
      <c r="G9" s="212">
        <v>13244</v>
      </c>
      <c r="H9" s="212">
        <v>13961</v>
      </c>
      <c r="I9" s="214">
        <v>14838</v>
      </c>
    </row>
    <row r="10" spans="1:9" ht="24" customHeight="1" x14ac:dyDescent="0.2">
      <c r="A10" s="159" t="s">
        <v>325</v>
      </c>
      <c r="B10" s="230" t="s">
        <v>326</v>
      </c>
      <c r="C10" s="218">
        <v>13234</v>
      </c>
      <c r="D10" s="212">
        <v>14153</v>
      </c>
      <c r="E10" s="212">
        <v>15081</v>
      </c>
      <c r="F10" s="212">
        <v>15850</v>
      </c>
      <c r="G10" s="212">
        <v>17021</v>
      </c>
      <c r="H10" s="212">
        <v>17837</v>
      </c>
      <c r="I10" s="214">
        <v>18977</v>
      </c>
    </row>
    <row r="11" spans="1:9" ht="24" customHeight="1" x14ac:dyDescent="0.2">
      <c r="A11" s="231" t="s">
        <v>125</v>
      </c>
      <c r="B11" s="232" t="s">
        <v>124</v>
      </c>
      <c r="C11" s="218">
        <v>16553</v>
      </c>
      <c r="D11" s="212">
        <v>17743</v>
      </c>
      <c r="E11" s="212">
        <v>18749</v>
      </c>
      <c r="F11" s="212">
        <v>19688</v>
      </c>
      <c r="G11" s="212">
        <v>21122</v>
      </c>
      <c r="H11" s="212">
        <v>22679</v>
      </c>
      <c r="I11" s="214">
        <v>24047</v>
      </c>
    </row>
    <row r="12" spans="1:9" ht="24" customHeight="1" x14ac:dyDescent="0.2">
      <c r="A12" s="231" t="s">
        <v>123</v>
      </c>
      <c r="B12" s="232" t="s">
        <v>122</v>
      </c>
      <c r="C12" s="218">
        <v>12845</v>
      </c>
      <c r="D12" s="212">
        <v>13761</v>
      </c>
      <c r="E12" s="212">
        <v>14659</v>
      </c>
      <c r="F12" s="212">
        <v>15410</v>
      </c>
      <c r="G12" s="212">
        <v>16584</v>
      </c>
      <c r="H12" s="212">
        <v>17362</v>
      </c>
      <c r="I12" s="214">
        <v>18490</v>
      </c>
    </row>
    <row r="13" spans="1:9" ht="24" customHeight="1" x14ac:dyDescent="0.2">
      <c r="A13" s="233" t="s">
        <v>121</v>
      </c>
      <c r="B13" s="234" t="s">
        <v>418</v>
      </c>
      <c r="C13" s="215">
        <v>18468</v>
      </c>
      <c r="D13" s="216">
        <v>19833</v>
      </c>
      <c r="E13" s="216">
        <v>21675</v>
      </c>
      <c r="F13" s="216">
        <v>23084</v>
      </c>
      <c r="G13" s="216">
        <v>24725</v>
      </c>
      <c r="H13" s="216">
        <v>26594</v>
      </c>
      <c r="I13" s="217">
        <v>29179</v>
      </c>
    </row>
    <row r="14" spans="1:9" ht="24" customHeight="1" x14ac:dyDescent="0.2">
      <c r="A14" s="229" t="s">
        <v>120</v>
      </c>
      <c r="B14" s="235" t="s">
        <v>419</v>
      </c>
      <c r="C14" s="218">
        <v>13235</v>
      </c>
      <c r="D14" s="212">
        <v>14071</v>
      </c>
      <c r="E14" s="212">
        <v>15144</v>
      </c>
      <c r="F14" s="212">
        <v>15788</v>
      </c>
      <c r="G14" s="212">
        <v>16775</v>
      </c>
      <c r="H14" s="212">
        <v>17703</v>
      </c>
      <c r="I14" s="214">
        <v>18749</v>
      </c>
    </row>
    <row r="15" spans="1:9" ht="24" customHeight="1" x14ac:dyDescent="0.2">
      <c r="A15" s="231" t="s">
        <v>119</v>
      </c>
      <c r="B15" s="232" t="s">
        <v>118</v>
      </c>
      <c r="C15" s="664">
        <v>12623</v>
      </c>
      <c r="D15" s="219">
        <v>13537</v>
      </c>
      <c r="E15" s="219">
        <v>14213</v>
      </c>
      <c r="F15" s="219">
        <v>15203</v>
      </c>
      <c r="G15" s="219">
        <v>16279</v>
      </c>
      <c r="H15" s="219">
        <v>16808</v>
      </c>
      <c r="I15" s="221">
        <v>17885</v>
      </c>
    </row>
    <row r="16" spans="1:9" ht="24" customHeight="1" x14ac:dyDescent="0.2">
      <c r="A16" s="229" t="s">
        <v>117</v>
      </c>
      <c r="B16" s="235" t="s">
        <v>420</v>
      </c>
      <c r="C16" s="215">
        <v>12570</v>
      </c>
      <c r="D16" s="216">
        <v>13709</v>
      </c>
      <c r="E16" s="216">
        <v>14778</v>
      </c>
      <c r="F16" s="216">
        <v>15382</v>
      </c>
      <c r="G16" s="216">
        <v>16302</v>
      </c>
      <c r="H16" s="216">
        <v>17058</v>
      </c>
      <c r="I16" s="217">
        <v>18238</v>
      </c>
    </row>
    <row r="17" spans="1:9" ht="24" customHeight="1" x14ac:dyDescent="0.2">
      <c r="A17" s="231" t="s">
        <v>116</v>
      </c>
      <c r="B17" s="232" t="s">
        <v>115</v>
      </c>
      <c r="C17" s="218">
        <v>13368</v>
      </c>
      <c r="D17" s="212">
        <v>14298</v>
      </c>
      <c r="E17" s="212">
        <v>15417</v>
      </c>
      <c r="F17" s="212">
        <v>16260</v>
      </c>
      <c r="G17" s="212">
        <v>17350</v>
      </c>
      <c r="H17" s="212">
        <v>18188</v>
      </c>
      <c r="I17" s="214">
        <v>19262</v>
      </c>
    </row>
    <row r="18" spans="1:9" ht="24" customHeight="1" x14ac:dyDescent="0.2">
      <c r="A18" s="231" t="s">
        <v>114</v>
      </c>
      <c r="B18" s="232" t="s">
        <v>113</v>
      </c>
      <c r="C18" s="218">
        <v>7526</v>
      </c>
      <c r="D18" s="212">
        <v>8664</v>
      </c>
      <c r="E18" s="212">
        <v>9586</v>
      </c>
      <c r="F18" s="212">
        <v>9826</v>
      </c>
      <c r="G18" s="212">
        <v>10183</v>
      </c>
      <c r="H18" s="212">
        <v>10637</v>
      </c>
      <c r="I18" s="214">
        <v>11676</v>
      </c>
    </row>
    <row r="19" spans="1:9" ht="24" customHeight="1" x14ac:dyDescent="0.2">
      <c r="A19" s="231" t="s">
        <v>112</v>
      </c>
      <c r="B19" s="232" t="s">
        <v>111</v>
      </c>
      <c r="C19" s="218">
        <v>22089</v>
      </c>
      <c r="D19" s="212">
        <v>25442</v>
      </c>
      <c r="E19" s="212">
        <v>27399</v>
      </c>
      <c r="F19" s="212">
        <v>29466</v>
      </c>
      <c r="G19" s="212">
        <v>31317</v>
      </c>
      <c r="H19" s="212">
        <v>33423</v>
      </c>
      <c r="I19" s="214">
        <v>35814</v>
      </c>
    </row>
    <row r="20" spans="1:9" ht="24" customHeight="1" x14ac:dyDescent="0.2">
      <c r="A20" s="231" t="s">
        <v>110</v>
      </c>
      <c r="B20" s="232" t="s">
        <v>109</v>
      </c>
      <c r="C20" s="218">
        <v>25125</v>
      </c>
      <c r="D20" s="212">
        <v>28649</v>
      </c>
      <c r="E20" s="212">
        <v>31283</v>
      </c>
      <c r="F20" s="212">
        <v>32878</v>
      </c>
      <c r="G20" s="212">
        <v>35232</v>
      </c>
      <c r="H20" s="212">
        <v>37296</v>
      </c>
      <c r="I20" s="214">
        <v>40020</v>
      </c>
    </row>
    <row r="21" spans="1:9" ht="24" customHeight="1" x14ac:dyDescent="0.2">
      <c r="A21" s="231" t="s">
        <v>108</v>
      </c>
      <c r="B21" s="232" t="s">
        <v>107</v>
      </c>
      <c r="C21" s="218">
        <v>12381</v>
      </c>
      <c r="D21" s="212">
        <v>13696</v>
      </c>
      <c r="E21" s="212">
        <v>15566</v>
      </c>
      <c r="F21" s="212">
        <v>16293</v>
      </c>
      <c r="G21" s="212">
        <v>17436</v>
      </c>
      <c r="H21" s="212">
        <v>17879</v>
      </c>
      <c r="I21" s="214">
        <v>19263</v>
      </c>
    </row>
    <row r="22" spans="1:9" ht="24" customHeight="1" x14ac:dyDescent="0.2">
      <c r="A22" s="231" t="s">
        <v>106</v>
      </c>
      <c r="B22" s="232" t="s">
        <v>105</v>
      </c>
      <c r="C22" s="218">
        <v>16003</v>
      </c>
      <c r="D22" s="212">
        <v>17370</v>
      </c>
      <c r="E22" s="212">
        <v>19594</v>
      </c>
      <c r="F22" s="212">
        <v>20722</v>
      </c>
      <c r="G22" s="212">
        <v>21812</v>
      </c>
      <c r="H22" s="212">
        <v>23486</v>
      </c>
      <c r="I22" s="214">
        <v>24678</v>
      </c>
    </row>
    <row r="23" spans="1:9" ht="24" customHeight="1" x14ac:dyDescent="0.2">
      <c r="A23" s="231" t="s">
        <v>104</v>
      </c>
      <c r="B23" s="232" t="s">
        <v>103</v>
      </c>
      <c r="C23" s="218">
        <v>10465</v>
      </c>
      <c r="D23" s="212">
        <v>11303</v>
      </c>
      <c r="E23" s="212">
        <v>12127</v>
      </c>
      <c r="F23" s="212">
        <v>12203</v>
      </c>
      <c r="G23" s="212">
        <v>12969</v>
      </c>
      <c r="H23" s="212">
        <v>13516</v>
      </c>
      <c r="I23" s="214">
        <v>14478</v>
      </c>
    </row>
    <row r="24" spans="1:9" ht="24" customHeight="1" x14ac:dyDescent="0.2">
      <c r="A24" s="229" t="s">
        <v>102</v>
      </c>
      <c r="B24" s="235" t="s">
        <v>421</v>
      </c>
      <c r="C24" s="215">
        <v>15472</v>
      </c>
      <c r="D24" s="216">
        <v>16855</v>
      </c>
      <c r="E24" s="216">
        <v>18461</v>
      </c>
      <c r="F24" s="216">
        <v>19859</v>
      </c>
      <c r="G24" s="216">
        <v>20858</v>
      </c>
      <c r="H24" s="216">
        <v>22244</v>
      </c>
      <c r="I24" s="217">
        <v>23292</v>
      </c>
    </row>
    <row r="25" spans="1:9" ht="24" customHeight="1" x14ac:dyDescent="0.2">
      <c r="A25" s="231" t="s">
        <v>101</v>
      </c>
      <c r="B25" s="232" t="s">
        <v>100</v>
      </c>
      <c r="C25" s="218">
        <v>12207</v>
      </c>
      <c r="D25" s="212">
        <v>13473</v>
      </c>
      <c r="E25" s="212">
        <v>14779</v>
      </c>
      <c r="F25" s="212">
        <v>16539</v>
      </c>
      <c r="G25" s="212">
        <v>17748</v>
      </c>
      <c r="H25" s="212">
        <v>18787</v>
      </c>
      <c r="I25" s="214">
        <v>20040</v>
      </c>
    </row>
    <row r="26" spans="1:9" ht="24" customHeight="1" x14ac:dyDescent="0.2">
      <c r="A26" s="231" t="s">
        <v>99</v>
      </c>
      <c r="B26" s="232" t="s">
        <v>98</v>
      </c>
      <c r="C26" s="218">
        <v>11969</v>
      </c>
      <c r="D26" s="212">
        <v>13444</v>
      </c>
      <c r="E26" s="212">
        <v>15173</v>
      </c>
      <c r="F26" s="212">
        <v>16465</v>
      </c>
      <c r="G26" s="212">
        <v>16882</v>
      </c>
      <c r="H26" s="212">
        <v>17609</v>
      </c>
      <c r="I26" s="214">
        <v>19043</v>
      </c>
    </row>
    <row r="27" spans="1:9" ht="24" customHeight="1" x14ac:dyDescent="0.2">
      <c r="A27" s="231" t="s">
        <v>97</v>
      </c>
      <c r="B27" s="232" t="s">
        <v>96</v>
      </c>
      <c r="C27" s="215">
        <v>11407</v>
      </c>
      <c r="D27" s="216">
        <v>12888</v>
      </c>
      <c r="E27" s="216">
        <v>13211</v>
      </c>
      <c r="F27" s="216">
        <v>14247</v>
      </c>
      <c r="G27" s="216">
        <v>15075</v>
      </c>
      <c r="H27" s="216">
        <v>16071</v>
      </c>
      <c r="I27" s="217">
        <v>16827</v>
      </c>
    </row>
    <row r="28" spans="1:9" ht="24" customHeight="1" thickBot="1" x14ac:dyDescent="0.25">
      <c r="A28" s="236" t="s">
        <v>95</v>
      </c>
      <c r="B28" s="237" t="s">
        <v>94</v>
      </c>
      <c r="C28" s="965">
        <v>11145</v>
      </c>
      <c r="D28" s="223">
        <v>12096</v>
      </c>
      <c r="E28" s="223">
        <v>13230</v>
      </c>
      <c r="F28" s="223">
        <v>14079</v>
      </c>
      <c r="G28" s="223">
        <v>14800</v>
      </c>
      <c r="H28" s="223">
        <v>15450</v>
      </c>
      <c r="I28" s="225">
        <v>16497</v>
      </c>
    </row>
    <row r="29" spans="1:9" ht="13.5" thickTop="1" x14ac:dyDescent="0.2"/>
  </sheetData>
  <mergeCells count="7">
    <mergeCell ref="A8:B8"/>
    <mergeCell ref="A1:I1"/>
    <mergeCell ref="A2:I2"/>
    <mergeCell ref="A4:I4"/>
    <mergeCell ref="A6:B6"/>
    <mergeCell ref="A7:B7"/>
    <mergeCell ref="A3:I3"/>
  </mergeCells>
  <pageMargins left="0.78740157480314965" right="0.39370078740157483" top="0.98425196850393704" bottom="0.39370078740157483" header="0.39370078740157483" footer="0.39370078740157483"/>
  <pageSetup paperSize="9" fitToWidth="2" fitToHeight="2" orientation="portrait" r:id="rId1"/>
  <headerFooter scaleWithDoc="0" alignWithMargins="0">
    <oddHeader>&amp;RTabulka č. 6</oddHeader>
    <oddFooter>&amp;C26</oddFooter>
  </headerFooter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B9A85-0D98-4B08-93BA-40ED8EDB252C}">
  <sheetPr codeName="List22"/>
  <dimension ref="A1:I29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6.28515625" style="11" customWidth="1"/>
    <col min="2" max="2" width="29.85546875" style="11" customWidth="1"/>
    <col min="3" max="9" width="7.28515625" style="11" customWidth="1"/>
    <col min="10" max="16384" width="9.140625" style="11"/>
  </cols>
  <sheetData>
    <row r="1" spans="1:9" ht="22.5" customHeight="1" x14ac:dyDescent="0.2">
      <c r="A1" s="1036"/>
      <c r="B1" s="1036"/>
      <c r="C1" s="1036"/>
      <c r="D1" s="1036"/>
      <c r="E1" s="1036"/>
      <c r="F1" s="1036"/>
      <c r="G1" s="1036"/>
      <c r="H1" s="1036"/>
      <c r="I1" s="1036"/>
    </row>
    <row r="2" spans="1:9" ht="22.5" customHeight="1" x14ac:dyDescent="0.2">
      <c r="A2" s="1036"/>
      <c r="B2" s="1036"/>
      <c r="C2" s="1036"/>
      <c r="D2" s="1036"/>
      <c r="E2" s="1036"/>
      <c r="F2" s="1036"/>
      <c r="G2" s="1036"/>
      <c r="H2" s="1036"/>
      <c r="I2" s="1036"/>
    </row>
    <row r="3" spans="1:9" ht="22.5" customHeight="1" x14ac:dyDescent="0.2">
      <c r="A3" s="1036"/>
      <c r="B3" s="1036"/>
      <c r="C3" s="1036"/>
      <c r="D3" s="1036"/>
      <c r="E3" s="1036"/>
      <c r="F3" s="1036"/>
      <c r="G3" s="1036"/>
      <c r="H3" s="1036"/>
      <c r="I3" s="1036"/>
    </row>
    <row r="4" spans="1:9" ht="22.5" customHeight="1" x14ac:dyDescent="0.3">
      <c r="A4" s="1066"/>
      <c r="B4" s="1067"/>
      <c r="C4" s="1067"/>
      <c r="D4" s="1067"/>
      <c r="E4" s="1067"/>
      <c r="F4" s="1067"/>
      <c r="G4" s="1067"/>
      <c r="H4" s="1067"/>
      <c r="I4" s="1067"/>
    </row>
    <row r="5" spans="1:9" ht="8.1" customHeight="1" thickBot="1" x14ac:dyDescent="0.25">
      <c r="A5" s="29"/>
      <c r="B5" s="27"/>
      <c r="C5" s="29"/>
      <c r="D5" s="29"/>
      <c r="E5" s="29"/>
      <c r="F5" s="29"/>
      <c r="G5" s="29"/>
      <c r="H5" s="29"/>
      <c r="I5" s="29"/>
    </row>
    <row r="6" spans="1:9" ht="40.5" customHeight="1" thickTop="1" thickBot="1" x14ac:dyDescent="0.25">
      <c r="A6" s="1062" t="s">
        <v>540</v>
      </c>
      <c r="B6" s="1063"/>
      <c r="C6" s="966">
        <v>2007</v>
      </c>
      <c r="D6" s="227">
        <v>2008</v>
      </c>
      <c r="E6" s="227">
        <v>2009</v>
      </c>
      <c r="F6" s="227">
        <v>2010</v>
      </c>
      <c r="G6" s="227">
        <v>2011</v>
      </c>
      <c r="H6" s="226">
        <v>2012</v>
      </c>
      <c r="I6" s="228">
        <v>2013</v>
      </c>
    </row>
    <row r="7" spans="1:9" ht="30" customHeight="1" thickTop="1" thickBot="1" x14ac:dyDescent="0.25">
      <c r="A7" s="1064" t="s">
        <v>129</v>
      </c>
      <c r="B7" s="1065"/>
      <c r="C7" s="967">
        <v>20957</v>
      </c>
      <c r="D7" s="207">
        <v>22592</v>
      </c>
      <c r="E7" s="207">
        <v>23344</v>
      </c>
      <c r="F7" s="207">
        <v>23864</v>
      </c>
      <c r="G7" s="207">
        <v>24455</v>
      </c>
      <c r="H7" s="206">
        <v>25067</v>
      </c>
      <c r="I7" s="208">
        <v>25035</v>
      </c>
    </row>
    <row r="8" spans="1:9" ht="18.75" customHeight="1" x14ac:dyDescent="0.2">
      <c r="A8" s="1060" t="s">
        <v>128</v>
      </c>
      <c r="B8" s="1061"/>
      <c r="C8" s="209"/>
      <c r="D8" s="210"/>
      <c r="E8" s="210"/>
      <c r="F8" s="238"/>
      <c r="G8" s="238"/>
      <c r="H8" s="238"/>
      <c r="I8" s="239"/>
    </row>
    <row r="9" spans="1:9" ht="24" customHeight="1" x14ac:dyDescent="0.2">
      <c r="A9" s="229" t="s">
        <v>127</v>
      </c>
      <c r="B9" s="230" t="s">
        <v>126</v>
      </c>
      <c r="C9" s="968">
        <v>16194</v>
      </c>
      <c r="D9" s="213">
        <v>17765</v>
      </c>
      <c r="E9" s="213">
        <v>17644</v>
      </c>
      <c r="F9" s="213">
        <v>18465</v>
      </c>
      <c r="G9" s="213">
        <v>19003</v>
      </c>
      <c r="H9" s="212">
        <v>19855</v>
      </c>
      <c r="I9" s="214">
        <v>20545</v>
      </c>
    </row>
    <row r="10" spans="1:9" ht="24" customHeight="1" x14ac:dyDescent="0.2">
      <c r="A10" s="159" t="s">
        <v>325</v>
      </c>
      <c r="B10" s="230" t="s">
        <v>326</v>
      </c>
      <c r="C10" s="968">
        <v>20311</v>
      </c>
      <c r="D10" s="213">
        <v>22118</v>
      </c>
      <c r="E10" s="213">
        <v>22625</v>
      </c>
      <c r="F10" s="213">
        <v>23639</v>
      </c>
      <c r="G10" s="213">
        <v>24392</v>
      </c>
      <c r="H10" s="212">
        <v>25132</v>
      </c>
      <c r="I10" s="214">
        <v>25336</v>
      </c>
    </row>
    <row r="11" spans="1:9" ht="24" customHeight="1" x14ac:dyDescent="0.2">
      <c r="A11" s="231" t="s">
        <v>125</v>
      </c>
      <c r="B11" s="232" t="s">
        <v>124</v>
      </c>
      <c r="C11" s="968">
        <v>25714</v>
      </c>
      <c r="D11" s="213">
        <v>29271</v>
      </c>
      <c r="E11" s="213">
        <v>28312</v>
      </c>
      <c r="F11" s="213">
        <v>30270</v>
      </c>
      <c r="G11" s="213">
        <v>31531</v>
      </c>
      <c r="H11" s="212">
        <v>32529</v>
      </c>
      <c r="I11" s="214">
        <v>31442</v>
      </c>
    </row>
    <row r="12" spans="1:9" ht="24" customHeight="1" x14ac:dyDescent="0.2">
      <c r="A12" s="231" t="s">
        <v>123</v>
      </c>
      <c r="B12" s="232" t="s">
        <v>122</v>
      </c>
      <c r="C12" s="968">
        <v>19852</v>
      </c>
      <c r="D12" s="213">
        <v>21564</v>
      </c>
      <c r="E12" s="213">
        <v>21968</v>
      </c>
      <c r="F12" s="213">
        <v>22982</v>
      </c>
      <c r="G12" s="213">
        <v>23781</v>
      </c>
      <c r="H12" s="212">
        <v>24472</v>
      </c>
      <c r="I12" s="214">
        <v>24796</v>
      </c>
    </row>
    <row r="13" spans="1:9" ht="24" customHeight="1" x14ac:dyDescent="0.2">
      <c r="A13" s="233" t="s">
        <v>121</v>
      </c>
      <c r="B13" s="234" t="s">
        <v>418</v>
      </c>
      <c r="C13" s="215">
        <v>31157</v>
      </c>
      <c r="D13" s="222">
        <v>35420</v>
      </c>
      <c r="E13" s="222">
        <v>39436</v>
      </c>
      <c r="F13" s="222">
        <v>40299</v>
      </c>
      <c r="G13" s="222">
        <v>40203</v>
      </c>
      <c r="H13" s="216">
        <v>42662</v>
      </c>
      <c r="I13" s="217">
        <v>40764</v>
      </c>
    </row>
    <row r="14" spans="1:9" ht="24" customHeight="1" x14ac:dyDescent="0.2">
      <c r="A14" s="229" t="s">
        <v>120</v>
      </c>
      <c r="B14" s="235" t="s">
        <v>419</v>
      </c>
      <c r="C14" s="215">
        <v>19750</v>
      </c>
      <c r="D14" s="222">
        <v>21461</v>
      </c>
      <c r="E14" s="222">
        <v>22049</v>
      </c>
      <c r="F14" s="222">
        <v>23059</v>
      </c>
      <c r="G14" s="222">
        <v>23166</v>
      </c>
      <c r="H14" s="216">
        <v>23724</v>
      </c>
      <c r="I14" s="217">
        <v>23622</v>
      </c>
    </row>
    <row r="15" spans="1:9" ht="24" customHeight="1" x14ac:dyDescent="0.2">
      <c r="A15" s="231" t="s">
        <v>119</v>
      </c>
      <c r="B15" s="232" t="s">
        <v>118</v>
      </c>
      <c r="C15" s="968">
        <v>19036</v>
      </c>
      <c r="D15" s="213">
        <v>20948</v>
      </c>
      <c r="E15" s="213">
        <v>22022</v>
      </c>
      <c r="F15" s="213">
        <v>22284</v>
      </c>
      <c r="G15" s="213">
        <v>22797</v>
      </c>
      <c r="H15" s="212">
        <v>22861</v>
      </c>
      <c r="I15" s="214">
        <v>22388</v>
      </c>
    </row>
    <row r="16" spans="1:9" ht="24" customHeight="1" x14ac:dyDescent="0.2">
      <c r="A16" s="229" t="s">
        <v>117</v>
      </c>
      <c r="B16" s="235" t="s">
        <v>420</v>
      </c>
      <c r="C16" s="215">
        <v>19821</v>
      </c>
      <c r="D16" s="222">
        <v>21341</v>
      </c>
      <c r="E16" s="222">
        <v>21358</v>
      </c>
      <c r="F16" s="222">
        <v>22040</v>
      </c>
      <c r="G16" s="222">
        <v>22814</v>
      </c>
      <c r="H16" s="216">
        <v>23329</v>
      </c>
      <c r="I16" s="217">
        <v>23133</v>
      </c>
    </row>
    <row r="17" spans="1:9" ht="24" customHeight="1" x14ac:dyDescent="0.2">
      <c r="A17" s="231" t="s">
        <v>116</v>
      </c>
      <c r="B17" s="232" t="s">
        <v>115</v>
      </c>
      <c r="C17" s="968">
        <v>20663</v>
      </c>
      <c r="D17" s="213">
        <v>22369</v>
      </c>
      <c r="E17" s="213">
        <v>23000</v>
      </c>
      <c r="F17" s="213">
        <v>23064</v>
      </c>
      <c r="G17" s="213">
        <v>23063</v>
      </c>
      <c r="H17" s="212">
        <v>23293</v>
      </c>
      <c r="I17" s="214">
        <v>23415</v>
      </c>
    </row>
    <row r="18" spans="1:9" ht="24" customHeight="1" x14ac:dyDescent="0.2">
      <c r="A18" s="231" t="s">
        <v>114</v>
      </c>
      <c r="B18" s="232" t="s">
        <v>113</v>
      </c>
      <c r="C18" s="968">
        <v>12380</v>
      </c>
      <c r="D18" s="213">
        <v>12474</v>
      </c>
      <c r="E18" s="213">
        <v>12330</v>
      </c>
      <c r="F18" s="213">
        <v>13204</v>
      </c>
      <c r="G18" s="213">
        <v>13133</v>
      </c>
      <c r="H18" s="212">
        <v>13255</v>
      </c>
      <c r="I18" s="214">
        <v>13736</v>
      </c>
    </row>
    <row r="19" spans="1:9" ht="24" customHeight="1" x14ac:dyDescent="0.2">
      <c r="A19" s="231" t="s">
        <v>112</v>
      </c>
      <c r="B19" s="232" t="s">
        <v>111</v>
      </c>
      <c r="C19" s="968">
        <v>38167</v>
      </c>
      <c r="D19" s="213">
        <v>41800</v>
      </c>
      <c r="E19" s="213">
        <v>43083</v>
      </c>
      <c r="F19" s="213">
        <v>43793</v>
      </c>
      <c r="G19" s="213">
        <v>45336</v>
      </c>
      <c r="H19" s="212">
        <v>46652</v>
      </c>
      <c r="I19" s="214">
        <v>46158</v>
      </c>
    </row>
    <row r="20" spans="1:9" ht="24" customHeight="1" x14ac:dyDescent="0.2">
      <c r="A20" s="231" t="s">
        <v>110</v>
      </c>
      <c r="B20" s="232" t="s">
        <v>109</v>
      </c>
      <c r="C20" s="968">
        <v>42351</v>
      </c>
      <c r="D20" s="213">
        <v>45655</v>
      </c>
      <c r="E20" s="213">
        <v>46124</v>
      </c>
      <c r="F20" s="213">
        <v>46188</v>
      </c>
      <c r="G20" s="213">
        <v>47663</v>
      </c>
      <c r="H20" s="212">
        <v>50807</v>
      </c>
      <c r="I20" s="214">
        <v>46321</v>
      </c>
    </row>
    <row r="21" spans="1:9" ht="24" customHeight="1" x14ac:dyDescent="0.2">
      <c r="A21" s="231" t="s">
        <v>108</v>
      </c>
      <c r="B21" s="232" t="s">
        <v>107</v>
      </c>
      <c r="C21" s="968">
        <v>20718</v>
      </c>
      <c r="D21" s="213">
        <v>20808</v>
      </c>
      <c r="E21" s="213">
        <v>20715</v>
      </c>
      <c r="F21" s="213">
        <v>21346</v>
      </c>
      <c r="G21" s="213">
        <v>22346</v>
      </c>
      <c r="H21" s="212">
        <v>22563</v>
      </c>
      <c r="I21" s="214">
        <v>22157</v>
      </c>
    </row>
    <row r="22" spans="1:9" ht="24" customHeight="1" x14ac:dyDescent="0.2">
      <c r="A22" s="231" t="s">
        <v>106</v>
      </c>
      <c r="B22" s="232" t="s">
        <v>105</v>
      </c>
      <c r="C22" s="968">
        <v>26925</v>
      </c>
      <c r="D22" s="213">
        <v>30244</v>
      </c>
      <c r="E22" s="213">
        <v>31789</v>
      </c>
      <c r="F22" s="213">
        <v>31603</v>
      </c>
      <c r="G22" s="213">
        <v>32384</v>
      </c>
      <c r="H22" s="212">
        <v>32825</v>
      </c>
      <c r="I22" s="214">
        <v>31833</v>
      </c>
    </row>
    <row r="23" spans="1:9" ht="24" customHeight="1" x14ac:dyDescent="0.2">
      <c r="A23" s="231" t="s">
        <v>104</v>
      </c>
      <c r="B23" s="232" t="s">
        <v>103</v>
      </c>
      <c r="C23" s="968">
        <v>15254</v>
      </c>
      <c r="D23" s="213">
        <v>15521</v>
      </c>
      <c r="E23" s="213">
        <v>15927</v>
      </c>
      <c r="F23" s="213">
        <v>15953</v>
      </c>
      <c r="G23" s="213">
        <v>16551</v>
      </c>
      <c r="H23" s="212">
        <v>17044</v>
      </c>
      <c r="I23" s="214">
        <v>16837</v>
      </c>
    </row>
    <row r="24" spans="1:9" ht="24" customHeight="1" x14ac:dyDescent="0.2">
      <c r="A24" s="229" t="s">
        <v>102</v>
      </c>
      <c r="B24" s="235" t="s">
        <v>421</v>
      </c>
      <c r="C24" s="215">
        <v>25040</v>
      </c>
      <c r="D24" s="216">
        <v>26209</v>
      </c>
      <c r="E24" s="216">
        <v>27045</v>
      </c>
      <c r="F24" s="222">
        <v>26939</v>
      </c>
      <c r="G24" s="222">
        <v>26328</v>
      </c>
      <c r="H24" s="216">
        <v>26711</v>
      </c>
      <c r="I24" s="217">
        <v>26753</v>
      </c>
    </row>
    <row r="25" spans="1:9" ht="24" customHeight="1" x14ac:dyDescent="0.2">
      <c r="A25" s="231" t="s">
        <v>101</v>
      </c>
      <c r="B25" s="232" t="s">
        <v>100</v>
      </c>
      <c r="C25" s="968">
        <v>21251</v>
      </c>
      <c r="D25" s="213">
        <v>22119</v>
      </c>
      <c r="E25" s="213">
        <v>23429</v>
      </c>
      <c r="F25" s="213">
        <v>23033</v>
      </c>
      <c r="G25" s="213">
        <v>23775</v>
      </c>
      <c r="H25" s="212">
        <v>24403</v>
      </c>
      <c r="I25" s="214">
        <v>24829</v>
      </c>
    </row>
    <row r="26" spans="1:9" ht="24" customHeight="1" x14ac:dyDescent="0.2">
      <c r="A26" s="231" t="s">
        <v>99</v>
      </c>
      <c r="B26" s="232" t="s">
        <v>98</v>
      </c>
      <c r="C26" s="968">
        <v>20169</v>
      </c>
      <c r="D26" s="213">
        <v>21177</v>
      </c>
      <c r="E26" s="213">
        <v>23032</v>
      </c>
      <c r="F26" s="213">
        <v>23595</v>
      </c>
      <c r="G26" s="213">
        <v>24681</v>
      </c>
      <c r="H26" s="212">
        <v>25080</v>
      </c>
      <c r="I26" s="214">
        <v>25134</v>
      </c>
    </row>
    <row r="27" spans="1:9" ht="24" customHeight="1" x14ac:dyDescent="0.2">
      <c r="A27" s="231" t="s">
        <v>97</v>
      </c>
      <c r="B27" s="232" t="s">
        <v>96</v>
      </c>
      <c r="C27" s="969">
        <v>17908</v>
      </c>
      <c r="D27" s="222">
        <v>18797</v>
      </c>
      <c r="E27" s="222">
        <v>19434</v>
      </c>
      <c r="F27" s="213">
        <v>19830</v>
      </c>
      <c r="G27" s="213">
        <v>19861</v>
      </c>
      <c r="H27" s="212">
        <v>20813</v>
      </c>
      <c r="I27" s="214">
        <v>20513</v>
      </c>
    </row>
    <row r="28" spans="1:9" ht="24" customHeight="1" thickBot="1" x14ac:dyDescent="0.25">
      <c r="A28" s="236" t="s">
        <v>95</v>
      </c>
      <c r="B28" s="237" t="s">
        <v>94</v>
      </c>
      <c r="C28" s="970">
        <v>17612</v>
      </c>
      <c r="D28" s="224">
        <v>17990</v>
      </c>
      <c r="E28" s="224">
        <v>18340</v>
      </c>
      <c r="F28" s="224">
        <v>18356</v>
      </c>
      <c r="G28" s="224">
        <v>19217</v>
      </c>
      <c r="H28" s="223">
        <v>19373</v>
      </c>
      <c r="I28" s="225">
        <v>19862</v>
      </c>
    </row>
    <row r="29" spans="1:9" ht="13.5" thickTop="1" x14ac:dyDescent="0.2"/>
  </sheetData>
  <mergeCells count="7">
    <mergeCell ref="A1:I1"/>
    <mergeCell ref="A4:I4"/>
    <mergeCell ref="A6:B6"/>
    <mergeCell ref="A7:B7"/>
    <mergeCell ref="A8:B8"/>
    <mergeCell ref="A3:I3"/>
    <mergeCell ref="A2:I2"/>
  </mergeCells>
  <pageMargins left="0.78740157480314965" right="0.39370078740157483" top="0.98425196850393704" bottom="0.39370078740157483" header="0.39370078740157483" footer="0.39370078740157483"/>
  <pageSetup paperSize="9" fitToWidth="2" fitToHeight="2" orientation="portrait" r:id="rId1"/>
  <headerFooter scaleWithDoc="0" alignWithMargins="0">
    <oddHeader>&amp;RTabulka č. 6
pokračování</oddHeader>
    <oddFooter>&amp;C27</oddFooter>
  </headerFooter>
  <colBreaks count="1" manualBreakCount="1">
    <brk id="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9146-648B-4D37-ADEB-D41609607E5F}">
  <sheetPr codeName="List23"/>
  <dimension ref="A1:J30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6.28515625" style="11" customWidth="1"/>
    <col min="2" max="2" width="29.85546875" style="11" customWidth="1"/>
    <col min="3" max="9" width="7.28515625" style="11" customWidth="1"/>
    <col min="10" max="16384" width="9.140625" style="11"/>
  </cols>
  <sheetData>
    <row r="1" spans="1:10" ht="22.5" customHeight="1" x14ac:dyDescent="0.2">
      <c r="A1" s="1036"/>
      <c r="B1" s="1036"/>
      <c r="C1" s="1036"/>
      <c r="D1" s="1036"/>
      <c r="E1" s="1036"/>
      <c r="F1" s="1036"/>
      <c r="G1" s="1036"/>
      <c r="H1" s="1036"/>
      <c r="I1" s="1036"/>
    </row>
    <row r="2" spans="1:10" ht="22.5" customHeight="1" x14ac:dyDescent="0.2">
      <c r="A2" s="1036"/>
      <c r="B2" s="1036"/>
      <c r="C2" s="1036"/>
      <c r="D2" s="1036"/>
      <c r="E2" s="1036"/>
      <c r="F2" s="1036"/>
      <c r="G2" s="1036"/>
      <c r="H2" s="1036"/>
      <c r="I2" s="1036"/>
    </row>
    <row r="3" spans="1:10" ht="22.5" customHeight="1" x14ac:dyDescent="0.2">
      <c r="A3" s="1036"/>
      <c r="B3" s="1036"/>
      <c r="C3" s="1036"/>
      <c r="D3" s="1036"/>
      <c r="E3" s="1036"/>
      <c r="F3" s="1036"/>
      <c r="G3" s="1036"/>
      <c r="H3" s="1036"/>
      <c r="I3" s="1036"/>
    </row>
    <row r="4" spans="1:10" ht="22.5" customHeight="1" x14ac:dyDescent="0.2">
      <c r="A4" s="1036"/>
      <c r="B4" s="1036"/>
      <c r="C4" s="1036"/>
      <c r="D4" s="1036"/>
      <c r="E4" s="1036"/>
      <c r="F4" s="1036"/>
      <c r="G4" s="1036"/>
      <c r="H4" s="1036"/>
      <c r="I4" s="1036"/>
    </row>
    <row r="5" spans="1:10" ht="8.1" customHeight="1" thickBot="1" x14ac:dyDescent="0.25">
      <c r="A5" s="29"/>
      <c r="B5" s="27"/>
      <c r="C5" s="29"/>
      <c r="D5" s="29"/>
      <c r="E5" s="29"/>
      <c r="F5" s="29"/>
      <c r="G5" s="29"/>
      <c r="H5" s="29"/>
      <c r="I5" s="29"/>
    </row>
    <row r="6" spans="1:10" ht="40.5" customHeight="1" thickTop="1" thickBot="1" x14ac:dyDescent="0.25">
      <c r="A6" s="1062" t="s">
        <v>540</v>
      </c>
      <c r="B6" s="1063"/>
      <c r="C6" s="966">
        <v>2014</v>
      </c>
      <c r="D6" s="227">
        <v>2015</v>
      </c>
      <c r="E6" s="227">
        <v>2016</v>
      </c>
      <c r="F6" s="227">
        <v>2017</v>
      </c>
      <c r="G6" s="227">
        <v>2018</v>
      </c>
      <c r="H6" s="226">
        <v>2019</v>
      </c>
      <c r="I6" s="972">
        <v>2020</v>
      </c>
      <c r="J6" s="80"/>
    </row>
    <row r="7" spans="1:10" ht="30" customHeight="1" thickTop="1" thickBot="1" x14ac:dyDescent="0.25">
      <c r="A7" s="1064" t="s">
        <v>129</v>
      </c>
      <c r="B7" s="1065"/>
      <c r="C7" s="967">
        <v>25768</v>
      </c>
      <c r="D7" s="207">
        <v>26591</v>
      </c>
      <c r="E7" s="207">
        <v>27764</v>
      </c>
      <c r="F7" s="207">
        <v>29638</v>
      </c>
      <c r="G7" s="207">
        <v>32051</v>
      </c>
      <c r="H7" s="206">
        <v>34578</v>
      </c>
      <c r="I7" s="973">
        <v>36176</v>
      </c>
      <c r="J7" s="160"/>
    </row>
    <row r="8" spans="1:10" ht="18.75" customHeight="1" x14ac:dyDescent="0.2">
      <c r="A8" s="1060" t="s">
        <v>128</v>
      </c>
      <c r="B8" s="1061"/>
      <c r="C8" s="971"/>
      <c r="D8" s="238"/>
      <c r="E8" s="238"/>
      <c r="F8" s="238"/>
      <c r="G8" s="238"/>
      <c r="H8" s="238"/>
      <c r="I8" s="239"/>
      <c r="J8" s="80"/>
    </row>
    <row r="9" spans="1:10" ht="24" customHeight="1" x14ac:dyDescent="0.2">
      <c r="A9" s="229" t="s">
        <v>127</v>
      </c>
      <c r="B9" s="230" t="s">
        <v>126</v>
      </c>
      <c r="C9" s="968">
        <v>21320</v>
      </c>
      <c r="D9" s="213">
        <v>21668</v>
      </c>
      <c r="E9" s="213">
        <v>22634</v>
      </c>
      <c r="F9" s="213">
        <v>23831</v>
      </c>
      <c r="G9" s="213">
        <v>25486</v>
      </c>
      <c r="H9" s="212">
        <v>28044</v>
      </c>
      <c r="I9" s="682">
        <v>29138</v>
      </c>
      <c r="J9" s="160"/>
    </row>
    <row r="10" spans="1:10" ht="24" customHeight="1" x14ac:dyDescent="0.2">
      <c r="A10" s="159" t="s">
        <v>325</v>
      </c>
      <c r="B10" s="230" t="s">
        <v>326</v>
      </c>
      <c r="C10" s="968">
        <v>26176</v>
      </c>
      <c r="D10" s="213">
        <v>26857</v>
      </c>
      <c r="E10" s="213">
        <v>28000</v>
      </c>
      <c r="F10" s="213">
        <v>29910</v>
      </c>
      <c r="G10" s="213">
        <v>32227</v>
      </c>
      <c r="H10" s="212">
        <v>34364</v>
      </c>
      <c r="I10" s="682">
        <v>35061</v>
      </c>
      <c r="J10" s="160"/>
    </row>
    <row r="11" spans="1:10" ht="24" customHeight="1" x14ac:dyDescent="0.2">
      <c r="A11" s="231" t="s">
        <v>125</v>
      </c>
      <c r="B11" s="232" t="s">
        <v>124</v>
      </c>
      <c r="C11" s="968">
        <v>31299</v>
      </c>
      <c r="D11" s="213">
        <v>31800</v>
      </c>
      <c r="E11" s="213">
        <v>31602</v>
      </c>
      <c r="F11" s="213">
        <v>33483</v>
      </c>
      <c r="G11" s="213">
        <v>36028</v>
      </c>
      <c r="H11" s="212">
        <v>37301</v>
      </c>
      <c r="I11" s="682">
        <v>37320</v>
      </c>
      <c r="J11" s="160"/>
    </row>
    <row r="12" spans="1:10" ht="24" customHeight="1" x14ac:dyDescent="0.2">
      <c r="A12" s="231" t="s">
        <v>123</v>
      </c>
      <c r="B12" s="232" t="s">
        <v>122</v>
      </c>
      <c r="C12" s="968">
        <v>25710</v>
      </c>
      <c r="D12" s="213">
        <v>26457</v>
      </c>
      <c r="E12" s="213">
        <v>27676</v>
      </c>
      <c r="F12" s="213">
        <v>29585</v>
      </c>
      <c r="G12" s="213">
        <v>31893</v>
      </c>
      <c r="H12" s="212">
        <v>34008</v>
      </c>
      <c r="I12" s="682">
        <v>34597</v>
      </c>
      <c r="J12" s="160"/>
    </row>
    <row r="13" spans="1:10" ht="24" customHeight="1" x14ac:dyDescent="0.2">
      <c r="A13" s="233" t="s">
        <v>121</v>
      </c>
      <c r="B13" s="234" t="s">
        <v>418</v>
      </c>
      <c r="C13" s="215">
        <v>41100</v>
      </c>
      <c r="D13" s="216">
        <v>40449</v>
      </c>
      <c r="E13" s="216">
        <v>41432</v>
      </c>
      <c r="F13" s="216">
        <v>43595</v>
      </c>
      <c r="G13" s="216">
        <v>46375</v>
      </c>
      <c r="H13" s="216">
        <v>49480</v>
      </c>
      <c r="I13" s="217">
        <v>52509</v>
      </c>
      <c r="J13" s="160"/>
    </row>
    <row r="14" spans="1:10" ht="24" customHeight="1" x14ac:dyDescent="0.2">
      <c r="A14" s="229" t="s">
        <v>120</v>
      </c>
      <c r="B14" s="235" t="s">
        <v>419</v>
      </c>
      <c r="C14" s="215">
        <v>24250</v>
      </c>
      <c r="D14" s="216">
        <v>24768</v>
      </c>
      <c r="E14" s="216">
        <v>25394</v>
      </c>
      <c r="F14" s="216">
        <v>26941</v>
      </c>
      <c r="G14" s="216">
        <v>28736</v>
      </c>
      <c r="H14" s="216">
        <v>30715</v>
      </c>
      <c r="I14" s="217">
        <v>32264</v>
      </c>
      <c r="J14" s="160"/>
    </row>
    <row r="15" spans="1:10" ht="24" customHeight="1" x14ac:dyDescent="0.2">
      <c r="A15" s="231" t="s">
        <v>119</v>
      </c>
      <c r="B15" s="232" t="s">
        <v>118</v>
      </c>
      <c r="C15" s="968">
        <v>22967</v>
      </c>
      <c r="D15" s="213">
        <v>23979</v>
      </c>
      <c r="E15" s="213">
        <v>24944</v>
      </c>
      <c r="F15" s="213">
        <v>25995</v>
      </c>
      <c r="G15" s="213">
        <v>28193</v>
      </c>
      <c r="H15" s="212">
        <v>30187</v>
      </c>
      <c r="I15" s="682">
        <v>31442</v>
      </c>
      <c r="J15" s="160"/>
    </row>
    <row r="16" spans="1:10" ht="24" customHeight="1" x14ac:dyDescent="0.2">
      <c r="A16" s="229" t="s">
        <v>117</v>
      </c>
      <c r="B16" s="235" t="s">
        <v>420</v>
      </c>
      <c r="C16" s="215">
        <v>23900</v>
      </c>
      <c r="D16" s="216">
        <v>24911</v>
      </c>
      <c r="E16" s="216">
        <v>26097</v>
      </c>
      <c r="F16" s="216">
        <v>28040</v>
      </c>
      <c r="G16" s="216">
        <v>29986</v>
      </c>
      <c r="H16" s="216">
        <v>32321</v>
      </c>
      <c r="I16" s="217">
        <v>33482</v>
      </c>
      <c r="J16" s="160"/>
    </row>
    <row r="17" spans="1:10" ht="24" customHeight="1" x14ac:dyDescent="0.2">
      <c r="A17" s="231" t="s">
        <v>116</v>
      </c>
      <c r="B17" s="232" t="s">
        <v>115</v>
      </c>
      <c r="C17" s="968">
        <v>23879</v>
      </c>
      <c r="D17" s="213">
        <v>24657</v>
      </c>
      <c r="E17" s="213">
        <v>25822</v>
      </c>
      <c r="F17" s="213">
        <v>27438</v>
      </c>
      <c r="G17" s="213">
        <v>29462</v>
      </c>
      <c r="H17" s="212">
        <v>31626</v>
      </c>
      <c r="I17" s="682">
        <v>32078</v>
      </c>
      <c r="J17" s="160"/>
    </row>
    <row r="18" spans="1:10" ht="24" customHeight="1" x14ac:dyDescent="0.2">
      <c r="A18" s="231" t="s">
        <v>114</v>
      </c>
      <c r="B18" s="232" t="s">
        <v>113</v>
      </c>
      <c r="C18" s="968">
        <v>13971</v>
      </c>
      <c r="D18" s="213">
        <v>14845</v>
      </c>
      <c r="E18" s="213">
        <v>15701</v>
      </c>
      <c r="F18" s="213">
        <v>17480</v>
      </c>
      <c r="G18" s="213">
        <v>19272</v>
      </c>
      <c r="H18" s="212">
        <v>20934</v>
      </c>
      <c r="I18" s="682">
        <v>20296</v>
      </c>
      <c r="J18" s="160"/>
    </row>
    <row r="19" spans="1:10" ht="24" customHeight="1" x14ac:dyDescent="0.2">
      <c r="A19" s="231" t="s">
        <v>112</v>
      </c>
      <c r="B19" s="232" t="s">
        <v>111</v>
      </c>
      <c r="C19" s="968">
        <v>47872</v>
      </c>
      <c r="D19" s="213">
        <v>49003</v>
      </c>
      <c r="E19" s="213">
        <v>50146</v>
      </c>
      <c r="F19" s="213">
        <v>52814</v>
      </c>
      <c r="G19" s="213">
        <v>56724</v>
      </c>
      <c r="H19" s="212">
        <v>59207</v>
      </c>
      <c r="I19" s="682">
        <v>62317</v>
      </c>
      <c r="J19" s="160"/>
    </row>
    <row r="20" spans="1:10" ht="24" customHeight="1" x14ac:dyDescent="0.2">
      <c r="A20" s="231" t="s">
        <v>110</v>
      </c>
      <c r="B20" s="232" t="s">
        <v>109</v>
      </c>
      <c r="C20" s="968">
        <v>48263</v>
      </c>
      <c r="D20" s="213">
        <v>48729</v>
      </c>
      <c r="E20" s="213">
        <v>50103</v>
      </c>
      <c r="F20" s="213">
        <v>52051</v>
      </c>
      <c r="G20" s="213">
        <v>54882</v>
      </c>
      <c r="H20" s="212">
        <v>59181</v>
      </c>
      <c r="I20" s="682">
        <v>59578</v>
      </c>
      <c r="J20" s="160"/>
    </row>
    <row r="21" spans="1:10" ht="24" customHeight="1" x14ac:dyDescent="0.2">
      <c r="A21" s="231" t="s">
        <v>108</v>
      </c>
      <c r="B21" s="232" t="s">
        <v>107</v>
      </c>
      <c r="C21" s="968">
        <v>22764</v>
      </c>
      <c r="D21" s="213">
        <v>23564</v>
      </c>
      <c r="E21" s="213">
        <v>24524</v>
      </c>
      <c r="F21" s="213">
        <v>26038</v>
      </c>
      <c r="G21" s="213">
        <v>28116</v>
      </c>
      <c r="H21" s="212">
        <v>31480</v>
      </c>
      <c r="I21" s="682">
        <v>29873</v>
      </c>
      <c r="J21" s="160"/>
    </row>
    <row r="22" spans="1:10" ht="24" customHeight="1" x14ac:dyDescent="0.2">
      <c r="A22" s="231" t="s">
        <v>106</v>
      </c>
      <c r="B22" s="232" t="s">
        <v>105</v>
      </c>
      <c r="C22" s="968">
        <v>32564</v>
      </c>
      <c r="D22" s="213">
        <v>33891</v>
      </c>
      <c r="E22" s="213">
        <v>34863</v>
      </c>
      <c r="F22" s="213">
        <v>36864</v>
      </c>
      <c r="G22" s="213">
        <v>39006</v>
      </c>
      <c r="H22" s="212">
        <v>42037</v>
      </c>
      <c r="I22" s="682">
        <v>44112</v>
      </c>
      <c r="J22" s="160"/>
    </row>
    <row r="23" spans="1:10" ht="24" customHeight="1" x14ac:dyDescent="0.2">
      <c r="A23" s="231" t="s">
        <v>104</v>
      </c>
      <c r="B23" s="232" t="s">
        <v>103</v>
      </c>
      <c r="C23" s="968">
        <v>17202</v>
      </c>
      <c r="D23" s="213">
        <v>17579</v>
      </c>
      <c r="E23" s="213">
        <v>18586</v>
      </c>
      <c r="F23" s="213">
        <v>19571</v>
      </c>
      <c r="G23" s="213">
        <v>20955</v>
      </c>
      <c r="H23" s="212">
        <v>22972</v>
      </c>
      <c r="I23" s="682">
        <v>24438</v>
      </c>
      <c r="J23" s="160"/>
    </row>
    <row r="24" spans="1:10" ht="24" customHeight="1" x14ac:dyDescent="0.2">
      <c r="A24" s="229" t="s">
        <v>102</v>
      </c>
      <c r="B24" s="235" t="s">
        <v>421</v>
      </c>
      <c r="C24" s="215">
        <v>27584</v>
      </c>
      <c r="D24" s="216">
        <v>28869</v>
      </c>
      <c r="E24" s="216">
        <v>30488</v>
      </c>
      <c r="F24" s="216">
        <v>32982</v>
      </c>
      <c r="G24" s="216">
        <v>36323</v>
      </c>
      <c r="H24" s="216">
        <v>38695</v>
      </c>
      <c r="I24" s="217">
        <v>40787</v>
      </c>
      <c r="J24" s="160"/>
    </row>
    <row r="25" spans="1:10" ht="24" customHeight="1" x14ac:dyDescent="0.2">
      <c r="A25" s="231" t="s">
        <v>101</v>
      </c>
      <c r="B25" s="232" t="s">
        <v>100</v>
      </c>
      <c r="C25" s="968">
        <v>25271</v>
      </c>
      <c r="D25" s="213">
        <v>25728</v>
      </c>
      <c r="E25" s="213">
        <v>26711</v>
      </c>
      <c r="F25" s="213">
        <v>28386</v>
      </c>
      <c r="G25" s="213">
        <v>31464</v>
      </c>
      <c r="H25" s="212">
        <v>35409</v>
      </c>
      <c r="I25" s="682">
        <v>38503</v>
      </c>
      <c r="J25" s="160"/>
    </row>
    <row r="26" spans="1:10" ht="24" customHeight="1" x14ac:dyDescent="0.2">
      <c r="A26" s="231" t="s">
        <v>99</v>
      </c>
      <c r="B26" s="232" t="s">
        <v>98</v>
      </c>
      <c r="C26" s="968">
        <v>25774</v>
      </c>
      <c r="D26" s="213">
        <v>26971</v>
      </c>
      <c r="E26" s="213">
        <v>28289</v>
      </c>
      <c r="F26" s="213">
        <v>30931</v>
      </c>
      <c r="G26" s="213">
        <v>33871</v>
      </c>
      <c r="H26" s="212">
        <v>37331</v>
      </c>
      <c r="I26" s="682">
        <v>41751</v>
      </c>
      <c r="J26" s="160"/>
    </row>
    <row r="27" spans="1:10" ht="24" customHeight="1" x14ac:dyDescent="0.2">
      <c r="A27" s="231" t="s">
        <v>97</v>
      </c>
      <c r="B27" s="232" t="s">
        <v>96</v>
      </c>
      <c r="C27" s="968">
        <v>21306</v>
      </c>
      <c r="D27" s="213">
        <v>22051</v>
      </c>
      <c r="E27" s="213">
        <v>23522</v>
      </c>
      <c r="F27" s="213">
        <v>25533</v>
      </c>
      <c r="G27" s="213">
        <v>28404</v>
      </c>
      <c r="H27" s="212">
        <v>31137</v>
      </c>
      <c r="I27" s="682">
        <v>32254</v>
      </c>
      <c r="J27" s="160"/>
    </row>
    <row r="28" spans="1:10" ht="24" customHeight="1" thickBot="1" x14ac:dyDescent="0.25">
      <c r="A28" s="236" t="s">
        <v>95</v>
      </c>
      <c r="B28" s="237" t="s">
        <v>94</v>
      </c>
      <c r="C28" s="970">
        <v>20293</v>
      </c>
      <c r="D28" s="224">
        <v>20801</v>
      </c>
      <c r="E28" s="224">
        <v>21467</v>
      </c>
      <c r="F28" s="224">
        <v>22422</v>
      </c>
      <c r="G28" s="224">
        <v>23710</v>
      </c>
      <c r="H28" s="223">
        <v>25291</v>
      </c>
      <c r="I28" s="974">
        <v>26874</v>
      </c>
      <c r="J28" s="160"/>
    </row>
    <row r="29" spans="1:10" ht="8.1" customHeight="1" thickTop="1" x14ac:dyDescent="0.2"/>
    <row r="30" spans="1:10" ht="38.25" customHeight="1" x14ac:dyDescent="0.2">
      <c r="A30" s="1059" t="s">
        <v>442</v>
      </c>
      <c r="B30" s="1059"/>
      <c r="C30" s="1059"/>
      <c r="D30" s="1059"/>
      <c r="E30" s="1059"/>
      <c r="F30" s="1059"/>
      <c r="G30" s="1059"/>
      <c r="H30" s="1059"/>
      <c r="I30" s="1059"/>
    </row>
  </sheetData>
  <mergeCells count="8">
    <mergeCell ref="A6:B6"/>
    <mergeCell ref="A7:B7"/>
    <mergeCell ref="A8:B8"/>
    <mergeCell ref="A30:I30"/>
    <mergeCell ref="A1:I1"/>
    <mergeCell ref="A3:I3"/>
    <mergeCell ref="A4:I4"/>
    <mergeCell ref="A2:I2"/>
  </mergeCells>
  <pageMargins left="0.78740157480314965" right="0.39370078740157483" top="0.98425196850393704" bottom="0.39370078740157483" header="0.39370078740157483" footer="0.39370078740157483"/>
  <pageSetup paperSize="9" fitToWidth="2" fitToHeight="2" orientation="portrait" r:id="rId1"/>
  <headerFooter scaleWithDoc="0" alignWithMargins="0">
    <oddHeader>&amp;RTabulka č. 6
pokračování</oddHeader>
    <oddFooter>&amp;C28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28CA-C2D5-4459-8158-3B495A9E12C2}">
  <sheetPr codeName="List24"/>
  <dimension ref="A1:K30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6.28515625" style="11" customWidth="1"/>
    <col min="2" max="2" width="29.85546875" style="11" customWidth="1"/>
    <col min="3" max="10" width="7.28515625" style="11" customWidth="1"/>
    <col min="11" max="16384" width="9.140625" style="11"/>
  </cols>
  <sheetData>
    <row r="1" spans="1:11" ht="22.5" customHeight="1" x14ac:dyDescent="0.2">
      <c r="A1" s="1036"/>
      <c r="B1" s="1036"/>
      <c r="C1" s="1036"/>
      <c r="D1" s="1036"/>
      <c r="E1" s="1036"/>
      <c r="F1" s="1036"/>
      <c r="G1" s="926"/>
      <c r="H1" s="926"/>
      <c r="I1" s="926"/>
      <c r="J1" s="926"/>
    </row>
    <row r="2" spans="1:11" ht="22.5" customHeight="1" x14ac:dyDescent="0.2">
      <c r="A2" s="1036"/>
      <c r="B2" s="1036"/>
      <c r="C2" s="1036"/>
      <c r="D2" s="1036"/>
      <c r="E2" s="1036"/>
      <c r="F2" s="1036"/>
      <c r="G2" s="926"/>
      <c r="H2" s="926"/>
      <c r="I2" s="926"/>
      <c r="J2" s="926"/>
    </row>
    <row r="3" spans="1:11" ht="22.5" customHeight="1" x14ac:dyDescent="0.2">
      <c r="A3" s="1036"/>
      <c r="B3" s="1036"/>
      <c r="C3" s="1036"/>
      <c r="D3" s="1036"/>
      <c r="E3" s="1036"/>
      <c r="F3" s="1036"/>
      <c r="G3" s="926"/>
      <c r="H3" s="926"/>
      <c r="I3" s="926"/>
      <c r="J3" s="926"/>
    </row>
    <row r="4" spans="1:11" ht="22.5" customHeight="1" x14ac:dyDescent="0.2">
      <c r="A4" s="1036"/>
      <c r="B4" s="1036"/>
      <c r="C4" s="1036"/>
      <c r="D4" s="1036"/>
      <c r="E4" s="1036"/>
      <c r="F4" s="1036"/>
      <c r="G4" s="926"/>
      <c r="H4" s="926"/>
      <c r="I4" s="926"/>
      <c r="J4" s="926"/>
    </row>
    <row r="5" spans="1:11" ht="8.1" customHeight="1" thickBot="1" x14ac:dyDescent="0.25">
      <c r="A5" s="29"/>
      <c r="B5" s="27"/>
      <c r="C5" s="29"/>
      <c r="D5" s="29"/>
      <c r="E5" s="29"/>
      <c r="F5" s="29"/>
      <c r="G5" s="29"/>
      <c r="H5" s="29"/>
      <c r="I5" s="29"/>
      <c r="J5" s="29"/>
    </row>
    <row r="6" spans="1:11" ht="40.5" customHeight="1" thickTop="1" thickBot="1" x14ac:dyDescent="0.25">
      <c r="A6" s="1062" t="s">
        <v>540</v>
      </c>
      <c r="B6" s="1063"/>
      <c r="C6" s="966">
        <v>2021</v>
      </c>
      <c r="D6" s="227">
        <v>2022</v>
      </c>
      <c r="E6" s="227">
        <v>2023</v>
      </c>
      <c r="F6" s="228">
        <v>2024</v>
      </c>
      <c r="G6"/>
      <c r="H6"/>
      <c r="I6"/>
      <c r="J6"/>
      <c r="K6" s="80"/>
    </row>
    <row r="7" spans="1:11" ht="30" customHeight="1" thickTop="1" thickBot="1" x14ac:dyDescent="0.25">
      <c r="A7" s="1064" t="s">
        <v>129</v>
      </c>
      <c r="B7" s="1065"/>
      <c r="C7" s="967">
        <v>38277</v>
      </c>
      <c r="D7" s="207">
        <v>39932</v>
      </c>
      <c r="E7" s="207">
        <v>42801</v>
      </c>
      <c r="F7" s="208">
        <v>45899</v>
      </c>
      <c r="G7"/>
      <c r="H7"/>
      <c r="I7"/>
      <c r="J7"/>
      <c r="K7" s="160"/>
    </row>
    <row r="8" spans="1:11" ht="18.75" customHeight="1" x14ac:dyDescent="0.2">
      <c r="A8" s="1060" t="s">
        <v>128</v>
      </c>
      <c r="B8" s="1061"/>
      <c r="C8" s="971"/>
      <c r="D8" s="238"/>
      <c r="E8" s="238"/>
      <c r="F8" s="239"/>
      <c r="G8"/>
      <c r="H8"/>
      <c r="I8"/>
      <c r="J8"/>
      <c r="K8" s="80"/>
    </row>
    <row r="9" spans="1:11" ht="24" customHeight="1" x14ac:dyDescent="0.2">
      <c r="A9" s="229" t="s">
        <v>127</v>
      </c>
      <c r="B9" s="230" t="s">
        <v>126</v>
      </c>
      <c r="C9" s="968">
        <v>30337</v>
      </c>
      <c r="D9" s="213">
        <v>31342</v>
      </c>
      <c r="E9" s="213">
        <v>32911</v>
      </c>
      <c r="F9" s="214">
        <v>35297</v>
      </c>
      <c r="G9"/>
      <c r="H9"/>
      <c r="I9"/>
      <c r="J9"/>
      <c r="K9" s="160"/>
    </row>
    <row r="10" spans="1:11" ht="24" customHeight="1" x14ac:dyDescent="0.2">
      <c r="A10" s="159" t="s">
        <v>325</v>
      </c>
      <c r="B10" s="230" t="s">
        <v>326</v>
      </c>
      <c r="C10" s="968">
        <v>36853</v>
      </c>
      <c r="D10" s="213">
        <v>39056</v>
      </c>
      <c r="E10" s="213">
        <v>42397</v>
      </c>
      <c r="F10" s="214">
        <v>45771</v>
      </c>
      <c r="G10"/>
      <c r="H10"/>
      <c r="I10"/>
      <c r="J10"/>
      <c r="K10" s="160"/>
    </row>
    <row r="11" spans="1:11" ht="24" customHeight="1" x14ac:dyDescent="0.2">
      <c r="A11" s="231" t="s">
        <v>125</v>
      </c>
      <c r="B11" s="232" t="s">
        <v>124</v>
      </c>
      <c r="C11" s="968">
        <v>39288</v>
      </c>
      <c r="D11" s="213">
        <v>43025</v>
      </c>
      <c r="E11" s="213">
        <v>47324</v>
      </c>
      <c r="F11" s="214">
        <v>49756</v>
      </c>
      <c r="G11"/>
      <c r="H11"/>
      <c r="I11"/>
      <c r="J11"/>
      <c r="K11" s="160"/>
    </row>
    <row r="12" spans="1:11" ht="24" customHeight="1" x14ac:dyDescent="0.2">
      <c r="A12" s="231" t="s">
        <v>123</v>
      </c>
      <c r="B12" s="232" t="s">
        <v>122</v>
      </c>
      <c r="C12" s="968">
        <v>36407</v>
      </c>
      <c r="D12" s="213">
        <v>38537</v>
      </c>
      <c r="E12" s="213">
        <v>41683</v>
      </c>
      <c r="F12" s="214">
        <v>45038</v>
      </c>
      <c r="G12"/>
      <c r="H12"/>
      <c r="I12"/>
      <c r="J12"/>
      <c r="K12" s="160"/>
    </row>
    <row r="13" spans="1:11" ht="24" customHeight="1" x14ac:dyDescent="0.2">
      <c r="A13" s="233" t="s">
        <v>121</v>
      </c>
      <c r="B13" s="234" t="s">
        <v>418</v>
      </c>
      <c r="C13" s="215">
        <v>54745</v>
      </c>
      <c r="D13" s="216">
        <v>59251</v>
      </c>
      <c r="E13" s="216">
        <v>67585</v>
      </c>
      <c r="F13" s="217">
        <v>70948</v>
      </c>
      <c r="G13"/>
      <c r="H13"/>
      <c r="I13"/>
      <c r="J13"/>
      <c r="K13" s="160"/>
    </row>
    <row r="14" spans="1:11" ht="24" customHeight="1" x14ac:dyDescent="0.2">
      <c r="A14" s="229" t="s">
        <v>120</v>
      </c>
      <c r="B14" s="235" t="s">
        <v>419</v>
      </c>
      <c r="C14" s="215">
        <v>33465</v>
      </c>
      <c r="D14" s="216">
        <v>35268</v>
      </c>
      <c r="E14" s="216">
        <v>38622</v>
      </c>
      <c r="F14" s="217">
        <v>42203</v>
      </c>
      <c r="G14"/>
      <c r="H14"/>
      <c r="I14"/>
      <c r="J14"/>
      <c r="K14" s="160"/>
    </row>
    <row r="15" spans="1:11" ht="24" customHeight="1" x14ac:dyDescent="0.2">
      <c r="A15" s="231" t="s">
        <v>119</v>
      </c>
      <c r="B15" s="232" t="s">
        <v>118</v>
      </c>
      <c r="C15" s="968">
        <v>32583</v>
      </c>
      <c r="D15" s="213">
        <v>33617</v>
      </c>
      <c r="E15" s="213">
        <v>36084</v>
      </c>
      <c r="F15" s="214">
        <v>39294</v>
      </c>
      <c r="G15"/>
      <c r="H15"/>
      <c r="I15"/>
      <c r="J15"/>
      <c r="K15" s="160"/>
    </row>
    <row r="16" spans="1:11" ht="24" customHeight="1" x14ac:dyDescent="0.2">
      <c r="A16" s="229" t="s">
        <v>117</v>
      </c>
      <c r="B16" s="235" t="s">
        <v>420</v>
      </c>
      <c r="C16" s="215">
        <v>35783</v>
      </c>
      <c r="D16" s="216">
        <v>37663</v>
      </c>
      <c r="E16" s="216">
        <v>40204</v>
      </c>
      <c r="F16" s="217">
        <v>42703</v>
      </c>
      <c r="G16"/>
      <c r="H16"/>
      <c r="I16"/>
      <c r="J16"/>
      <c r="K16" s="160"/>
    </row>
    <row r="17" spans="1:11" ht="24" customHeight="1" x14ac:dyDescent="0.2">
      <c r="A17" s="231" t="s">
        <v>116</v>
      </c>
      <c r="B17" s="232" t="s">
        <v>115</v>
      </c>
      <c r="C17" s="968">
        <v>33606</v>
      </c>
      <c r="D17" s="213">
        <v>35975</v>
      </c>
      <c r="E17" s="213">
        <v>38534</v>
      </c>
      <c r="F17" s="214">
        <v>41801</v>
      </c>
      <c r="G17"/>
      <c r="H17"/>
      <c r="I17"/>
      <c r="J17"/>
      <c r="K17" s="160"/>
    </row>
    <row r="18" spans="1:11" ht="24" customHeight="1" x14ac:dyDescent="0.2">
      <c r="A18" s="231" t="s">
        <v>114</v>
      </c>
      <c r="B18" s="232" t="s">
        <v>113</v>
      </c>
      <c r="C18" s="968">
        <v>22032</v>
      </c>
      <c r="D18" s="213">
        <v>23173</v>
      </c>
      <c r="E18" s="213">
        <v>24505</v>
      </c>
      <c r="F18" s="214">
        <v>26924</v>
      </c>
      <c r="G18"/>
      <c r="H18"/>
      <c r="I18"/>
      <c r="J18"/>
      <c r="K18" s="160"/>
    </row>
    <row r="19" spans="1:11" ht="24" customHeight="1" x14ac:dyDescent="0.2">
      <c r="A19" s="231" t="s">
        <v>112</v>
      </c>
      <c r="B19" s="232" t="s">
        <v>111</v>
      </c>
      <c r="C19" s="968">
        <v>65641</v>
      </c>
      <c r="D19" s="213">
        <v>70326</v>
      </c>
      <c r="E19" s="213">
        <v>76511</v>
      </c>
      <c r="F19" s="214">
        <v>83194</v>
      </c>
      <c r="G19"/>
      <c r="H19"/>
      <c r="I19"/>
      <c r="J19"/>
      <c r="K19" s="160"/>
    </row>
    <row r="20" spans="1:11" ht="24" customHeight="1" x14ac:dyDescent="0.2">
      <c r="A20" s="231" t="s">
        <v>110</v>
      </c>
      <c r="B20" s="232" t="s">
        <v>109</v>
      </c>
      <c r="C20" s="968">
        <v>62244</v>
      </c>
      <c r="D20" s="213">
        <v>66852</v>
      </c>
      <c r="E20" s="213">
        <v>71514</v>
      </c>
      <c r="F20" s="214">
        <v>76157</v>
      </c>
      <c r="G20"/>
      <c r="H20"/>
      <c r="I20"/>
      <c r="J20"/>
      <c r="K20" s="160"/>
    </row>
    <row r="21" spans="1:11" ht="24" customHeight="1" x14ac:dyDescent="0.2">
      <c r="A21" s="231" t="s">
        <v>108</v>
      </c>
      <c r="B21" s="232" t="s">
        <v>107</v>
      </c>
      <c r="C21" s="968">
        <v>31130</v>
      </c>
      <c r="D21" s="213">
        <v>36841</v>
      </c>
      <c r="E21" s="213">
        <v>36743</v>
      </c>
      <c r="F21" s="214">
        <v>43025</v>
      </c>
      <c r="G21"/>
      <c r="H21"/>
      <c r="I21"/>
      <c r="J21"/>
      <c r="K21" s="160"/>
    </row>
    <row r="22" spans="1:11" ht="24" customHeight="1" x14ac:dyDescent="0.2">
      <c r="A22" s="231" t="s">
        <v>106</v>
      </c>
      <c r="B22" s="232" t="s">
        <v>105</v>
      </c>
      <c r="C22" s="968">
        <v>46285</v>
      </c>
      <c r="D22" s="213">
        <v>48993</v>
      </c>
      <c r="E22" s="213">
        <v>52297</v>
      </c>
      <c r="F22" s="214">
        <v>56565</v>
      </c>
      <c r="G22"/>
      <c r="H22"/>
      <c r="I22"/>
      <c r="J22"/>
      <c r="K22" s="160"/>
    </row>
    <row r="23" spans="1:11" ht="24" customHeight="1" x14ac:dyDescent="0.2">
      <c r="A23" s="231" t="s">
        <v>104</v>
      </c>
      <c r="B23" s="232" t="s">
        <v>103</v>
      </c>
      <c r="C23" s="968">
        <v>25590</v>
      </c>
      <c r="D23" s="213">
        <v>27185</v>
      </c>
      <c r="E23" s="213">
        <v>29060</v>
      </c>
      <c r="F23" s="214">
        <v>32554</v>
      </c>
      <c r="G23"/>
      <c r="H23"/>
      <c r="I23"/>
      <c r="J23"/>
      <c r="K23" s="160"/>
    </row>
    <row r="24" spans="1:11" ht="24" customHeight="1" x14ac:dyDescent="0.2">
      <c r="A24" s="229" t="s">
        <v>102</v>
      </c>
      <c r="B24" s="235" t="s">
        <v>421</v>
      </c>
      <c r="C24" s="215">
        <v>41242</v>
      </c>
      <c r="D24" s="216">
        <v>42751</v>
      </c>
      <c r="E24" s="216">
        <v>46041</v>
      </c>
      <c r="F24" s="217">
        <v>47214</v>
      </c>
      <c r="G24"/>
      <c r="H24"/>
      <c r="I24"/>
      <c r="J24"/>
      <c r="K24" s="160"/>
    </row>
    <row r="25" spans="1:11" ht="24" customHeight="1" x14ac:dyDescent="0.2">
      <c r="A25" s="231" t="s">
        <v>101</v>
      </c>
      <c r="B25" s="232" t="s">
        <v>100</v>
      </c>
      <c r="C25" s="968">
        <v>41267</v>
      </c>
      <c r="D25" s="213">
        <v>41882</v>
      </c>
      <c r="E25" s="213">
        <v>43799</v>
      </c>
      <c r="F25" s="214">
        <v>44287</v>
      </c>
      <c r="G25"/>
      <c r="H25"/>
      <c r="I25"/>
      <c r="J25"/>
      <c r="K25" s="160"/>
    </row>
    <row r="26" spans="1:11" ht="24" customHeight="1" x14ac:dyDescent="0.2">
      <c r="A26" s="231" t="s">
        <v>99</v>
      </c>
      <c r="B26" s="232" t="s">
        <v>98</v>
      </c>
      <c r="C26" s="968">
        <v>46397</v>
      </c>
      <c r="D26" s="213">
        <v>43825</v>
      </c>
      <c r="E26" s="213">
        <v>46774</v>
      </c>
      <c r="F26" s="214">
        <v>50988</v>
      </c>
      <c r="G26"/>
      <c r="H26"/>
      <c r="I26"/>
      <c r="J26"/>
      <c r="K26" s="160"/>
    </row>
    <row r="27" spans="1:11" ht="24" customHeight="1" x14ac:dyDescent="0.2">
      <c r="A27" s="231" t="s">
        <v>97</v>
      </c>
      <c r="B27" s="232" t="s">
        <v>96</v>
      </c>
      <c r="C27" s="968">
        <v>32411</v>
      </c>
      <c r="D27" s="213">
        <v>33649</v>
      </c>
      <c r="E27" s="213">
        <v>37190</v>
      </c>
      <c r="F27" s="214">
        <v>39502</v>
      </c>
      <c r="G27"/>
      <c r="H27"/>
      <c r="I27"/>
      <c r="J27"/>
      <c r="K27" s="160"/>
    </row>
    <row r="28" spans="1:11" ht="24" customHeight="1" thickBot="1" x14ac:dyDescent="0.25">
      <c r="A28" s="236" t="s">
        <v>95</v>
      </c>
      <c r="B28" s="237" t="s">
        <v>94</v>
      </c>
      <c r="C28" s="970">
        <v>28226</v>
      </c>
      <c r="D28" s="224">
        <v>28844</v>
      </c>
      <c r="E28" s="224">
        <v>31046</v>
      </c>
      <c r="F28" s="225">
        <v>35066</v>
      </c>
      <c r="G28"/>
      <c r="H28"/>
      <c r="I28"/>
      <c r="J28"/>
      <c r="K28" s="160"/>
    </row>
    <row r="29" spans="1:11" ht="8.1" customHeight="1" thickTop="1" x14ac:dyDescent="0.2"/>
    <row r="30" spans="1:11" ht="50.25" customHeight="1" x14ac:dyDescent="0.2">
      <c r="A30" s="1059" t="s">
        <v>442</v>
      </c>
      <c r="B30" s="1068"/>
      <c r="C30" s="1068"/>
      <c r="D30" s="1068"/>
      <c r="E30" s="1068"/>
      <c r="F30" s="1068"/>
      <c r="G30" s="927"/>
      <c r="H30" s="927"/>
      <c r="I30" s="927"/>
      <c r="J30" s="927"/>
    </row>
  </sheetData>
  <mergeCells count="8">
    <mergeCell ref="A1:F1"/>
    <mergeCell ref="A8:B8"/>
    <mergeCell ref="A30:F30"/>
    <mergeCell ref="A4:F4"/>
    <mergeCell ref="A3:F3"/>
    <mergeCell ref="A2:F2"/>
    <mergeCell ref="A6:B6"/>
    <mergeCell ref="A7:B7"/>
  </mergeCells>
  <pageMargins left="0.78740157480314965" right="0.39370078740157483" top="0.98425196850393704" bottom="0.39370078740157483" header="0.39370078740157483" footer="0.39370078740157483"/>
  <pageSetup paperSize="9" fitToWidth="2" fitToHeight="2" orientation="portrait" r:id="rId1"/>
  <headerFooter scaleWithDoc="0" alignWithMargins="0">
    <oddHeader>&amp;RTabulka č. 6
dokončení</oddHeader>
    <oddFooter>&amp;C29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6D4F-F597-477F-BC11-9F8D9E3F3E14}">
  <sheetPr codeName="List25"/>
  <dimension ref="A1:I40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20.7109375" style="11" customWidth="1"/>
    <col min="2" max="9" width="8.7109375" style="11" customWidth="1"/>
    <col min="10" max="16384" width="9.140625" style="6"/>
  </cols>
  <sheetData>
    <row r="1" spans="1:9" ht="22.5" customHeight="1" x14ac:dyDescent="0.25">
      <c r="A1" s="1071" t="s">
        <v>25</v>
      </c>
      <c r="B1" s="1071"/>
      <c r="C1" s="1071"/>
      <c r="D1" s="1071"/>
      <c r="E1" s="1071"/>
      <c r="F1" s="1071"/>
      <c r="G1" s="1071"/>
      <c r="H1" s="1071"/>
      <c r="I1" s="1071"/>
    </row>
    <row r="2" spans="1:9" ht="22.5" customHeight="1" x14ac:dyDescent="0.25">
      <c r="A2" s="1076" t="s">
        <v>477</v>
      </c>
      <c r="B2" s="1071"/>
      <c r="C2" s="1071"/>
      <c r="D2" s="1071"/>
      <c r="E2" s="1071"/>
      <c r="F2" s="1071"/>
      <c r="G2" s="1071"/>
      <c r="H2" s="1071"/>
      <c r="I2" s="1071"/>
    </row>
    <row r="3" spans="1:9" ht="22.5" customHeight="1" x14ac:dyDescent="0.25">
      <c r="A3" s="1071" t="s">
        <v>569</v>
      </c>
      <c r="B3" s="1071"/>
      <c r="C3" s="1071"/>
      <c r="D3" s="1071"/>
      <c r="E3" s="1071"/>
      <c r="F3" s="1071"/>
      <c r="G3" s="1071"/>
      <c r="H3" s="1071"/>
      <c r="I3" s="1071"/>
    </row>
    <row r="4" spans="1:9" ht="8.1" customHeight="1" thickBot="1" x14ac:dyDescent="0.3"/>
    <row r="5" spans="1:9" ht="25.5" customHeight="1" thickTop="1" x14ac:dyDescent="0.25">
      <c r="A5" s="1028" t="s">
        <v>361</v>
      </c>
      <c r="B5" s="1073">
        <v>2008</v>
      </c>
      <c r="C5" s="1074"/>
      <c r="D5" s="1069">
        <v>2009</v>
      </c>
      <c r="E5" s="1075"/>
      <c r="F5" s="1069">
        <v>2010</v>
      </c>
      <c r="G5" s="1073"/>
      <c r="H5" s="1069">
        <v>2011</v>
      </c>
      <c r="I5" s="1070"/>
    </row>
    <row r="6" spans="1:9" ht="30" customHeight="1" thickBot="1" x14ac:dyDescent="0.3">
      <c r="A6" s="1072"/>
      <c r="B6" s="258" t="s">
        <v>131</v>
      </c>
      <c r="C6" s="259" t="s">
        <v>316</v>
      </c>
      <c r="D6" s="260" t="s">
        <v>131</v>
      </c>
      <c r="E6" s="259" t="s">
        <v>316</v>
      </c>
      <c r="F6" s="260" t="s">
        <v>131</v>
      </c>
      <c r="G6" s="259" t="s">
        <v>316</v>
      </c>
      <c r="H6" s="260" t="s">
        <v>131</v>
      </c>
      <c r="I6" s="261" t="s">
        <v>316</v>
      </c>
    </row>
    <row r="7" spans="1:9" ht="15.75" customHeight="1" thickTop="1" x14ac:dyDescent="0.25">
      <c r="A7" s="262" t="s">
        <v>63</v>
      </c>
      <c r="B7" s="241">
        <v>28426</v>
      </c>
      <c r="C7" s="242">
        <v>125.8</v>
      </c>
      <c r="D7" s="243">
        <v>29525</v>
      </c>
      <c r="E7" s="242">
        <v>126.5</v>
      </c>
      <c r="F7" s="243">
        <v>29644</v>
      </c>
      <c r="G7" s="242">
        <v>124.2</v>
      </c>
      <c r="H7" s="243">
        <v>32821</v>
      </c>
      <c r="I7" s="245">
        <v>134.19999999999999</v>
      </c>
    </row>
    <row r="8" spans="1:9" ht="15.75" customHeight="1" x14ac:dyDescent="0.25">
      <c r="A8" s="262" t="s">
        <v>61</v>
      </c>
      <c r="B8" s="241">
        <v>21945</v>
      </c>
      <c r="C8" s="242">
        <v>97.1</v>
      </c>
      <c r="D8" s="243">
        <v>22476</v>
      </c>
      <c r="E8" s="242">
        <v>96.3</v>
      </c>
      <c r="F8" s="243">
        <v>23085</v>
      </c>
      <c r="G8" s="242">
        <v>96.7</v>
      </c>
      <c r="H8" s="243">
        <v>24202</v>
      </c>
      <c r="I8" s="245">
        <v>99</v>
      </c>
    </row>
    <row r="9" spans="1:9" ht="15.75" customHeight="1" x14ac:dyDescent="0.25">
      <c r="A9" s="262" t="s">
        <v>56</v>
      </c>
      <c r="B9" s="241">
        <v>19924</v>
      </c>
      <c r="C9" s="242">
        <v>88.2</v>
      </c>
      <c r="D9" s="243">
        <v>20301</v>
      </c>
      <c r="E9" s="242">
        <v>87</v>
      </c>
      <c r="F9" s="243">
        <v>20965</v>
      </c>
      <c r="G9" s="242">
        <v>87.9</v>
      </c>
      <c r="H9" s="243">
        <v>21758</v>
      </c>
      <c r="I9" s="245">
        <v>89</v>
      </c>
    </row>
    <row r="10" spans="1:9" ht="15.75" customHeight="1" x14ac:dyDescent="0.25">
      <c r="A10" s="262" t="s">
        <v>62</v>
      </c>
      <c r="B10" s="241">
        <v>21029</v>
      </c>
      <c r="C10" s="242">
        <v>93.1</v>
      </c>
      <c r="D10" s="243">
        <v>21845</v>
      </c>
      <c r="E10" s="242">
        <v>93.6</v>
      </c>
      <c r="F10" s="243">
        <v>22522</v>
      </c>
      <c r="G10" s="242">
        <v>94.4</v>
      </c>
      <c r="H10" s="243">
        <v>23196</v>
      </c>
      <c r="I10" s="245">
        <v>94.9</v>
      </c>
    </row>
    <row r="11" spans="1:9" ht="15.75" customHeight="1" x14ac:dyDescent="0.25">
      <c r="A11" s="262" t="s">
        <v>57</v>
      </c>
      <c r="B11" s="241">
        <v>18992</v>
      </c>
      <c r="C11" s="242">
        <v>84.1</v>
      </c>
      <c r="D11" s="243">
        <v>19324</v>
      </c>
      <c r="E11" s="242">
        <v>82.8</v>
      </c>
      <c r="F11" s="243">
        <v>19997</v>
      </c>
      <c r="G11" s="242">
        <v>83.8</v>
      </c>
      <c r="H11" s="243">
        <v>20761</v>
      </c>
      <c r="I11" s="245">
        <v>84.9</v>
      </c>
    </row>
    <row r="12" spans="1:9" ht="15.75" customHeight="1" x14ac:dyDescent="0.25">
      <c r="A12" s="262" t="s">
        <v>59</v>
      </c>
      <c r="B12" s="241">
        <v>20321</v>
      </c>
      <c r="C12" s="242">
        <v>89.9</v>
      </c>
      <c r="D12" s="243">
        <v>20996</v>
      </c>
      <c r="E12" s="242">
        <v>89.9</v>
      </c>
      <c r="F12" s="243">
        <v>21411</v>
      </c>
      <c r="G12" s="242">
        <v>89.7</v>
      </c>
      <c r="H12" s="243">
        <v>21957</v>
      </c>
      <c r="I12" s="245">
        <v>89.8</v>
      </c>
    </row>
    <row r="13" spans="1:9" ht="15.75" customHeight="1" x14ac:dyDescent="0.25">
      <c r="A13" s="262" t="s">
        <v>60</v>
      </c>
      <c r="B13" s="241">
        <v>20415</v>
      </c>
      <c r="C13" s="242">
        <v>90.4</v>
      </c>
      <c r="D13" s="243">
        <v>20746</v>
      </c>
      <c r="E13" s="242">
        <v>88.9</v>
      </c>
      <c r="F13" s="243">
        <v>21746</v>
      </c>
      <c r="G13" s="242">
        <v>91.1</v>
      </c>
      <c r="H13" s="243">
        <v>22220</v>
      </c>
      <c r="I13" s="245">
        <v>90.9</v>
      </c>
    </row>
    <row r="14" spans="1:9" ht="15.75" customHeight="1" x14ac:dyDescent="0.25">
      <c r="A14" s="262" t="s">
        <v>58</v>
      </c>
      <c r="B14" s="241">
        <v>19783</v>
      </c>
      <c r="C14" s="242">
        <v>87.6</v>
      </c>
      <c r="D14" s="243">
        <v>20356</v>
      </c>
      <c r="E14" s="242">
        <v>87.2</v>
      </c>
      <c r="F14" s="243">
        <v>20975</v>
      </c>
      <c r="G14" s="242">
        <v>87.9</v>
      </c>
      <c r="H14" s="243">
        <v>21965</v>
      </c>
      <c r="I14" s="245">
        <v>89.8</v>
      </c>
    </row>
    <row r="15" spans="1:9" ht="15.75" customHeight="1" x14ac:dyDescent="0.25">
      <c r="A15" s="262" t="s">
        <v>52</v>
      </c>
      <c r="B15" s="241">
        <v>19743</v>
      </c>
      <c r="C15" s="242">
        <v>87.4</v>
      </c>
      <c r="D15" s="243">
        <v>20030</v>
      </c>
      <c r="E15" s="242">
        <v>85.8</v>
      </c>
      <c r="F15" s="243">
        <v>20645</v>
      </c>
      <c r="G15" s="242">
        <v>86.5</v>
      </c>
      <c r="H15" s="243">
        <v>21387</v>
      </c>
      <c r="I15" s="245">
        <v>87.5</v>
      </c>
    </row>
    <row r="16" spans="1:9" ht="15.75" customHeight="1" x14ac:dyDescent="0.25">
      <c r="A16" s="262" t="s">
        <v>53</v>
      </c>
      <c r="B16" s="241">
        <v>20075</v>
      </c>
      <c r="C16" s="242">
        <v>88.9</v>
      </c>
      <c r="D16" s="243">
        <v>20190</v>
      </c>
      <c r="E16" s="242">
        <v>86.5</v>
      </c>
      <c r="F16" s="243">
        <v>20903</v>
      </c>
      <c r="G16" s="242">
        <v>87.6</v>
      </c>
      <c r="H16" s="243">
        <v>21712</v>
      </c>
      <c r="I16" s="245">
        <v>88.8</v>
      </c>
    </row>
    <row r="17" spans="1:9" ht="15.75" customHeight="1" x14ac:dyDescent="0.25">
      <c r="A17" s="262" t="s">
        <v>55</v>
      </c>
      <c r="B17" s="241">
        <v>21067</v>
      </c>
      <c r="C17" s="242">
        <v>93.2</v>
      </c>
      <c r="D17" s="243">
        <v>21696</v>
      </c>
      <c r="E17" s="242">
        <v>92.9</v>
      </c>
      <c r="F17" s="243">
        <v>22162</v>
      </c>
      <c r="G17" s="242">
        <v>92.9</v>
      </c>
      <c r="H17" s="243">
        <v>23306</v>
      </c>
      <c r="I17" s="245">
        <v>95.3</v>
      </c>
    </row>
    <row r="18" spans="1:9" ht="15.75" customHeight="1" x14ac:dyDescent="0.25">
      <c r="A18" s="262" t="s">
        <v>51</v>
      </c>
      <c r="B18" s="241">
        <v>19552</v>
      </c>
      <c r="C18" s="242">
        <v>86.5</v>
      </c>
      <c r="D18" s="243">
        <v>19980</v>
      </c>
      <c r="E18" s="242">
        <v>85.6</v>
      </c>
      <c r="F18" s="243">
        <v>20698</v>
      </c>
      <c r="G18" s="242">
        <v>86.7</v>
      </c>
      <c r="H18" s="243">
        <v>21661</v>
      </c>
      <c r="I18" s="245">
        <v>88.6</v>
      </c>
    </row>
    <row r="19" spans="1:9" ht="15.75" customHeight="1" x14ac:dyDescent="0.25">
      <c r="A19" s="262" t="s">
        <v>54</v>
      </c>
      <c r="B19" s="241">
        <v>19807</v>
      </c>
      <c r="C19" s="242">
        <v>87.7</v>
      </c>
      <c r="D19" s="243">
        <v>19757</v>
      </c>
      <c r="E19" s="242">
        <v>84.6</v>
      </c>
      <c r="F19" s="243">
        <v>20592</v>
      </c>
      <c r="G19" s="242">
        <v>86.3</v>
      </c>
      <c r="H19" s="243">
        <v>21409</v>
      </c>
      <c r="I19" s="245">
        <v>87.5</v>
      </c>
    </row>
    <row r="20" spans="1:9" ht="15.75" customHeight="1" thickBot="1" x14ac:dyDescent="0.3">
      <c r="A20" s="263" t="s">
        <v>50</v>
      </c>
      <c r="B20" s="246">
        <v>20912</v>
      </c>
      <c r="C20" s="247">
        <v>92.6</v>
      </c>
      <c r="D20" s="248">
        <v>21240</v>
      </c>
      <c r="E20" s="247">
        <v>91</v>
      </c>
      <c r="F20" s="248">
        <v>21938</v>
      </c>
      <c r="G20" s="247">
        <v>91.9</v>
      </c>
      <c r="H20" s="248">
        <v>22593</v>
      </c>
      <c r="I20" s="249">
        <v>92.4</v>
      </c>
    </row>
    <row r="21" spans="1:9" ht="25.5" customHeight="1" thickBot="1" x14ac:dyDescent="0.3">
      <c r="A21" s="264" t="s">
        <v>49</v>
      </c>
      <c r="B21" s="250">
        <v>22592</v>
      </c>
      <c r="C21" s="251">
        <v>100</v>
      </c>
      <c r="D21" s="252">
        <v>23344</v>
      </c>
      <c r="E21" s="251">
        <v>100</v>
      </c>
      <c r="F21" s="252">
        <v>23864</v>
      </c>
      <c r="G21" s="251">
        <v>100</v>
      </c>
      <c r="H21" s="252">
        <v>24455</v>
      </c>
      <c r="I21" s="253">
        <v>100</v>
      </c>
    </row>
    <row r="22" spans="1:9" ht="8.1" customHeight="1" thickTop="1" thickBot="1" x14ac:dyDescent="0.3">
      <c r="A22" s="710"/>
      <c r="B22" s="853"/>
      <c r="C22" s="854"/>
      <c r="D22" s="853"/>
      <c r="E22" s="854"/>
      <c r="F22" s="854"/>
      <c r="G22" s="854"/>
      <c r="H22" s="80"/>
      <c r="I22" s="80"/>
    </row>
    <row r="23" spans="1:9" ht="25.5" customHeight="1" thickTop="1" x14ac:dyDescent="0.25">
      <c r="A23" s="1028" t="s">
        <v>361</v>
      </c>
      <c r="B23" s="1069">
        <v>2012</v>
      </c>
      <c r="C23" s="1073"/>
      <c r="D23" s="1069">
        <v>2013</v>
      </c>
      <c r="E23" s="1073"/>
      <c r="F23" s="1069">
        <v>2014</v>
      </c>
      <c r="G23" s="1074"/>
      <c r="H23" s="1069">
        <v>2015</v>
      </c>
      <c r="I23" s="1070"/>
    </row>
    <row r="24" spans="1:9" ht="30" customHeight="1" thickBot="1" x14ac:dyDescent="0.3">
      <c r="A24" s="1072"/>
      <c r="B24" s="260" t="s">
        <v>131</v>
      </c>
      <c r="C24" s="265" t="s">
        <v>316</v>
      </c>
      <c r="D24" s="260" t="s">
        <v>131</v>
      </c>
      <c r="E24" s="259" t="s">
        <v>316</v>
      </c>
      <c r="F24" s="260" t="s">
        <v>131</v>
      </c>
      <c r="G24" s="266" t="s">
        <v>316</v>
      </c>
      <c r="H24" s="260" t="s">
        <v>131</v>
      </c>
      <c r="I24" s="261" t="s">
        <v>316</v>
      </c>
    </row>
    <row r="25" spans="1:9" ht="15.75" customHeight="1" thickTop="1" x14ac:dyDescent="0.25">
      <c r="A25" s="262" t="s">
        <v>63</v>
      </c>
      <c r="B25" s="243">
        <v>33292</v>
      </c>
      <c r="C25" s="242">
        <v>132.80000000000001</v>
      </c>
      <c r="D25" s="243">
        <v>32666</v>
      </c>
      <c r="E25" s="242">
        <v>130.5</v>
      </c>
      <c r="F25" s="243">
        <v>33530</v>
      </c>
      <c r="G25" s="254">
        <v>130.1</v>
      </c>
      <c r="H25" s="243">
        <v>34474</v>
      </c>
      <c r="I25" s="245">
        <v>129.6</v>
      </c>
    </row>
    <row r="26" spans="1:9" ht="15.75" customHeight="1" x14ac:dyDescent="0.25">
      <c r="A26" s="262" t="s">
        <v>61</v>
      </c>
      <c r="B26" s="243">
        <v>24764</v>
      </c>
      <c r="C26" s="242">
        <v>98.8</v>
      </c>
      <c r="D26" s="243">
        <v>24984</v>
      </c>
      <c r="E26" s="242">
        <v>99.8</v>
      </c>
      <c r="F26" s="243">
        <v>25735</v>
      </c>
      <c r="G26" s="255">
        <v>99.9</v>
      </c>
      <c r="H26" s="243">
        <v>26627</v>
      </c>
      <c r="I26" s="245">
        <v>100.1</v>
      </c>
    </row>
    <row r="27" spans="1:9" ht="15.75" customHeight="1" x14ac:dyDescent="0.25">
      <c r="A27" s="262" t="s">
        <v>56</v>
      </c>
      <c r="B27" s="243">
        <v>22302</v>
      </c>
      <c r="C27" s="242">
        <v>89</v>
      </c>
      <c r="D27" s="243">
        <v>22440</v>
      </c>
      <c r="E27" s="242">
        <v>89.6</v>
      </c>
      <c r="F27" s="243">
        <v>23056</v>
      </c>
      <c r="G27" s="255">
        <v>89.5</v>
      </c>
      <c r="H27" s="243">
        <v>23836</v>
      </c>
      <c r="I27" s="245">
        <v>89.6</v>
      </c>
    </row>
    <row r="28" spans="1:9" ht="15.75" customHeight="1" x14ac:dyDescent="0.25">
      <c r="A28" s="262" t="s">
        <v>62</v>
      </c>
      <c r="B28" s="243">
        <v>23753</v>
      </c>
      <c r="C28" s="242">
        <v>94.8</v>
      </c>
      <c r="D28" s="243">
        <v>23963</v>
      </c>
      <c r="E28" s="242">
        <v>95.7</v>
      </c>
      <c r="F28" s="243">
        <v>24610</v>
      </c>
      <c r="G28" s="255">
        <v>95.5</v>
      </c>
      <c r="H28" s="243">
        <v>25464</v>
      </c>
      <c r="I28" s="245">
        <v>95.8</v>
      </c>
    </row>
    <row r="29" spans="1:9" ht="15.75" customHeight="1" x14ac:dyDescent="0.25">
      <c r="A29" s="262" t="s">
        <v>57</v>
      </c>
      <c r="B29" s="243">
        <v>21304</v>
      </c>
      <c r="C29" s="242">
        <v>85</v>
      </c>
      <c r="D29" s="243">
        <v>21399</v>
      </c>
      <c r="E29" s="242">
        <v>85.5</v>
      </c>
      <c r="F29" s="243">
        <v>21754</v>
      </c>
      <c r="G29" s="255">
        <v>84.4</v>
      </c>
      <c r="H29" s="243">
        <v>22582</v>
      </c>
      <c r="I29" s="245">
        <v>84.9</v>
      </c>
    </row>
    <row r="30" spans="1:9" ht="15.75" customHeight="1" x14ac:dyDescent="0.25">
      <c r="A30" s="262" t="s">
        <v>59</v>
      </c>
      <c r="B30" s="243">
        <v>22406</v>
      </c>
      <c r="C30" s="242">
        <v>89.4</v>
      </c>
      <c r="D30" s="243">
        <v>22620</v>
      </c>
      <c r="E30" s="242">
        <v>90.4</v>
      </c>
      <c r="F30" s="243">
        <v>23279</v>
      </c>
      <c r="G30" s="255">
        <v>90.3</v>
      </c>
      <c r="H30" s="243">
        <v>24050</v>
      </c>
      <c r="I30" s="245">
        <v>90.4</v>
      </c>
    </row>
    <row r="31" spans="1:9" ht="15.75" customHeight="1" x14ac:dyDescent="0.25">
      <c r="A31" s="262" t="s">
        <v>60</v>
      </c>
      <c r="B31" s="243">
        <v>22767</v>
      </c>
      <c r="C31" s="242">
        <v>90.8</v>
      </c>
      <c r="D31" s="243">
        <v>23156</v>
      </c>
      <c r="E31" s="242">
        <v>92.5</v>
      </c>
      <c r="F31" s="243">
        <v>23823</v>
      </c>
      <c r="G31" s="255">
        <v>92.5</v>
      </c>
      <c r="H31" s="243">
        <v>24583</v>
      </c>
      <c r="I31" s="245">
        <v>92.4</v>
      </c>
    </row>
    <row r="32" spans="1:9" ht="15.75" customHeight="1" x14ac:dyDescent="0.25">
      <c r="A32" s="262" t="s">
        <v>58</v>
      </c>
      <c r="B32" s="243">
        <v>22631</v>
      </c>
      <c r="C32" s="242">
        <v>90.3</v>
      </c>
      <c r="D32" s="243">
        <v>22574</v>
      </c>
      <c r="E32" s="242">
        <v>90.2</v>
      </c>
      <c r="F32" s="243">
        <v>23341</v>
      </c>
      <c r="G32" s="255">
        <v>90.6</v>
      </c>
      <c r="H32" s="243">
        <v>24112</v>
      </c>
      <c r="I32" s="245">
        <v>90.7</v>
      </c>
    </row>
    <row r="33" spans="1:9" ht="15.75" customHeight="1" x14ac:dyDescent="0.25">
      <c r="A33" s="262" t="s">
        <v>52</v>
      </c>
      <c r="B33" s="243">
        <v>21963</v>
      </c>
      <c r="C33" s="242">
        <v>87.6</v>
      </c>
      <c r="D33" s="243">
        <v>22101</v>
      </c>
      <c r="E33" s="242">
        <v>88.3</v>
      </c>
      <c r="F33" s="243">
        <v>22930</v>
      </c>
      <c r="G33" s="255">
        <v>89</v>
      </c>
      <c r="H33" s="243">
        <v>23775</v>
      </c>
      <c r="I33" s="245">
        <v>89.4</v>
      </c>
    </row>
    <row r="34" spans="1:9" ht="15.75" customHeight="1" x14ac:dyDescent="0.25">
      <c r="A34" s="262" t="s">
        <v>53</v>
      </c>
      <c r="B34" s="243">
        <v>22254</v>
      </c>
      <c r="C34" s="242">
        <v>88.8</v>
      </c>
      <c r="D34" s="243">
        <v>22400</v>
      </c>
      <c r="E34" s="242">
        <v>89.5</v>
      </c>
      <c r="F34" s="243">
        <v>23280</v>
      </c>
      <c r="G34" s="255">
        <v>90.3</v>
      </c>
      <c r="H34" s="243">
        <v>23989</v>
      </c>
      <c r="I34" s="245">
        <v>90.2</v>
      </c>
    </row>
    <row r="35" spans="1:9" ht="15.75" customHeight="1" x14ac:dyDescent="0.25">
      <c r="A35" s="262" t="s">
        <v>55</v>
      </c>
      <c r="B35" s="243">
        <v>23953</v>
      </c>
      <c r="C35" s="242">
        <v>95.6</v>
      </c>
      <c r="D35" s="243">
        <v>24186</v>
      </c>
      <c r="E35" s="242">
        <v>96.6</v>
      </c>
      <c r="F35" s="243">
        <v>24846</v>
      </c>
      <c r="G35" s="255">
        <v>96.4</v>
      </c>
      <c r="H35" s="243">
        <v>25725</v>
      </c>
      <c r="I35" s="245">
        <v>96.7</v>
      </c>
    </row>
    <row r="36" spans="1:9" ht="15.75" customHeight="1" x14ac:dyDescent="0.25">
      <c r="A36" s="262" t="s">
        <v>51</v>
      </c>
      <c r="B36" s="243">
        <v>22215</v>
      </c>
      <c r="C36" s="242">
        <v>88.6</v>
      </c>
      <c r="D36" s="243">
        <v>22165</v>
      </c>
      <c r="E36" s="242">
        <v>88.5</v>
      </c>
      <c r="F36" s="243">
        <v>22945</v>
      </c>
      <c r="G36" s="255">
        <v>89</v>
      </c>
      <c r="H36" s="243">
        <v>23617</v>
      </c>
      <c r="I36" s="245">
        <v>88.8</v>
      </c>
    </row>
    <row r="37" spans="1:9" ht="15.75" customHeight="1" x14ac:dyDescent="0.25">
      <c r="A37" s="262" t="s">
        <v>54</v>
      </c>
      <c r="B37" s="243">
        <v>22031</v>
      </c>
      <c r="C37" s="242">
        <v>87.9</v>
      </c>
      <c r="D37" s="243">
        <v>21743</v>
      </c>
      <c r="E37" s="242">
        <v>86.9</v>
      </c>
      <c r="F37" s="243">
        <v>22620</v>
      </c>
      <c r="G37" s="255">
        <v>87.8</v>
      </c>
      <c r="H37" s="243">
        <v>23304</v>
      </c>
      <c r="I37" s="245">
        <v>87.6</v>
      </c>
    </row>
    <row r="38" spans="1:9" ht="15.75" customHeight="1" thickBot="1" x14ac:dyDescent="0.3">
      <c r="A38" s="263" t="s">
        <v>50</v>
      </c>
      <c r="B38" s="248">
        <v>23247</v>
      </c>
      <c r="C38" s="247">
        <v>92.7</v>
      </c>
      <c r="D38" s="248">
        <v>23109</v>
      </c>
      <c r="E38" s="247">
        <v>92.3</v>
      </c>
      <c r="F38" s="248">
        <v>23744</v>
      </c>
      <c r="G38" s="256">
        <v>92.1</v>
      </c>
      <c r="H38" s="248">
        <v>24367</v>
      </c>
      <c r="I38" s="249">
        <v>91.6</v>
      </c>
    </row>
    <row r="39" spans="1:9" ht="25.5" customHeight="1" thickBot="1" x14ac:dyDescent="0.3">
      <c r="A39" s="264" t="s">
        <v>49</v>
      </c>
      <c r="B39" s="252">
        <v>25067</v>
      </c>
      <c r="C39" s="251">
        <v>100</v>
      </c>
      <c r="D39" s="252">
        <v>25035</v>
      </c>
      <c r="E39" s="251">
        <v>100</v>
      </c>
      <c r="F39" s="252">
        <v>25768</v>
      </c>
      <c r="G39" s="257">
        <v>100</v>
      </c>
      <c r="H39" s="252">
        <v>26591</v>
      </c>
      <c r="I39" s="253">
        <v>100</v>
      </c>
    </row>
    <row r="40" spans="1:9" ht="16.5" thickTop="1" x14ac:dyDescent="0.25"/>
  </sheetData>
  <mergeCells count="13">
    <mergeCell ref="H23:I23"/>
    <mergeCell ref="A1:I1"/>
    <mergeCell ref="A3:I3"/>
    <mergeCell ref="A5:A6"/>
    <mergeCell ref="B5:C5"/>
    <mergeCell ref="D5:E5"/>
    <mergeCell ref="F5:G5"/>
    <mergeCell ref="H5:I5"/>
    <mergeCell ref="A23:A24"/>
    <mergeCell ref="B23:C23"/>
    <mergeCell ref="D23:E23"/>
    <mergeCell ref="F23:G23"/>
    <mergeCell ref="A2:I2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7</oddHeader>
    <oddFooter>&amp;C30</oddFooter>
  </headerFooter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4293-2E48-4469-B13F-1281A4471E06}">
  <sheetPr codeName="List26"/>
  <dimension ref="A1:I40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20.7109375" style="11" customWidth="1"/>
    <col min="2" max="9" width="8.7109375" style="11" customWidth="1"/>
    <col min="10" max="16384" width="9.140625" style="6"/>
  </cols>
  <sheetData>
    <row r="1" spans="1:9" ht="22.5" customHeight="1" x14ac:dyDescent="0.25">
      <c r="A1" s="1036"/>
      <c r="B1" s="1036"/>
      <c r="C1" s="1036"/>
      <c r="D1" s="1036"/>
      <c r="E1" s="1036"/>
      <c r="F1" s="1036"/>
      <c r="G1" s="1036"/>
      <c r="H1" s="1036"/>
      <c r="I1" s="1036"/>
    </row>
    <row r="2" spans="1:9" ht="22.5" customHeight="1" x14ac:dyDescent="0.25">
      <c r="A2" s="1036"/>
      <c r="B2" s="1036"/>
      <c r="C2" s="1036"/>
      <c r="D2" s="1036"/>
      <c r="E2" s="1036"/>
      <c r="F2" s="1036"/>
      <c r="G2" s="1036"/>
      <c r="H2" s="1036"/>
      <c r="I2" s="1036"/>
    </row>
    <row r="3" spans="1:9" ht="22.5" customHeight="1" x14ac:dyDescent="0.25">
      <c r="A3" s="1071"/>
      <c r="B3" s="1071"/>
      <c r="C3" s="1071"/>
      <c r="D3" s="1071"/>
      <c r="E3" s="1071"/>
      <c r="F3" s="1071"/>
      <c r="G3" s="1071"/>
      <c r="H3" s="1071"/>
      <c r="I3" s="1071"/>
    </row>
    <row r="4" spans="1:9" ht="8.1" customHeight="1" thickBot="1" x14ac:dyDescent="0.3"/>
    <row r="5" spans="1:9" ht="25.5" customHeight="1" thickTop="1" x14ac:dyDescent="0.25">
      <c r="A5" s="1028" t="s">
        <v>361</v>
      </c>
      <c r="B5" s="1069">
        <v>2016</v>
      </c>
      <c r="C5" s="1073"/>
      <c r="D5" s="1069">
        <v>2017</v>
      </c>
      <c r="E5" s="1074"/>
      <c r="F5" s="1069">
        <v>2018</v>
      </c>
      <c r="G5" s="1074"/>
      <c r="H5" s="1069">
        <v>2019</v>
      </c>
      <c r="I5" s="1070"/>
    </row>
    <row r="6" spans="1:9" ht="30" customHeight="1" thickBot="1" x14ac:dyDescent="0.3">
      <c r="A6" s="1072"/>
      <c r="B6" s="260" t="s">
        <v>131</v>
      </c>
      <c r="C6" s="265" t="s">
        <v>316</v>
      </c>
      <c r="D6" s="260" t="s">
        <v>131</v>
      </c>
      <c r="E6" s="267" t="s">
        <v>316</v>
      </c>
      <c r="F6" s="260" t="s">
        <v>131</v>
      </c>
      <c r="G6" s="267" t="s">
        <v>316</v>
      </c>
      <c r="H6" s="260" t="s">
        <v>131</v>
      </c>
      <c r="I6" s="268" t="s">
        <v>316</v>
      </c>
    </row>
    <row r="7" spans="1:9" ht="15.75" customHeight="1" thickTop="1" x14ac:dyDescent="0.25">
      <c r="A7" s="262" t="s">
        <v>63</v>
      </c>
      <c r="B7" s="243">
        <v>35739</v>
      </c>
      <c r="C7" s="244">
        <v>128.69999999999999</v>
      </c>
      <c r="D7" s="243">
        <v>37689</v>
      </c>
      <c r="E7" s="254">
        <v>127.2</v>
      </c>
      <c r="F7" s="243">
        <v>40150</v>
      </c>
      <c r="G7" s="254">
        <v>125.3</v>
      </c>
      <c r="H7" s="243">
        <v>43062</v>
      </c>
      <c r="I7" s="269">
        <v>124.5</v>
      </c>
    </row>
    <row r="8" spans="1:9" ht="15.75" customHeight="1" x14ac:dyDescent="0.25">
      <c r="A8" s="262" t="s">
        <v>61</v>
      </c>
      <c r="B8" s="243">
        <v>27855</v>
      </c>
      <c r="C8" s="242">
        <v>100.3</v>
      </c>
      <c r="D8" s="243">
        <v>29954</v>
      </c>
      <c r="E8" s="255">
        <v>101.1</v>
      </c>
      <c r="F8" s="243">
        <v>32725</v>
      </c>
      <c r="G8" s="255">
        <v>102.1</v>
      </c>
      <c r="H8" s="243">
        <v>35608</v>
      </c>
      <c r="I8" s="245">
        <v>103</v>
      </c>
    </row>
    <row r="9" spans="1:9" ht="15.75" customHeight="1" x14ac:dyDescent="0.25">
      <c r="A9" s="262" t="s">
        <v>56</v>
      </c>
      <c r="B9" s="243">
        <v>25014</v>
      </c>
      <c r="C9" s="242">
        <v>90.1</v>
      </c>
      <c r="D9" s="243">
        <v>26689</v>
      </c>
      <c r="E9" s="255">
        <v>90</v>
      </c>
      <c r="F9" s="243">
        <v>28907</v>
      </c>
      <c r="G9" s="255">
        <v>90.2</v>
      </c>
      <c r="H9" s="243">
        <v>31310</v>
      </c>
      <c r="I9" s="245">
        <v>90.5</v>
      </c>
    </row>
    <row r="10" spans="1:9" ht="15.75" customHeight="1" x14ac:dyDescent="0.25">
      <c r="A10" s="262" t="s">
        <v>62</v>
      </c>
      <c r="B10" s="243">
        <v>26716</v>
      </c>
      <c r="C10" s="242">
        <v>96.2</v>
      </c>
      <c r="D10" s="243">
        <v>28970</v>
      </c>
      <c r="E10" s="255">
        <v>97.7</v>
      </c>
      <c r="F10" s="243">
        <v>31156</v>
      </c>
      <c r="G10" s="255">
        <v>97.2</v>
      </c>
      <c r="H10" s="243">
        <v>33615</v>
      </c>
      <c r="I10" s="245">
        <v>97.2</v>
      </c>
    </row>
    <row r="11" spans="1:9" ht="15.75" customHeight="1" x14ac:dyDescent="0.25">
      <c r="A11" s="262" t="s">
        <v>57</v>
      </c>
      <c r="B11" s="243">
        <v>24016</v>
      </c>
      <c r="C11" s="242">
        <v>86.5</v>
      </c>
      <c r="D11" s="243">
        <v>25995</v>
      </c>
      <c r="E11" s="255">
        <v>87.7</v>
      </c>
      <c r="F11" s="243">
        <v>27995</v>
      </c>
      <c r="G11" s="255">
        <v>87.3</v>
      </c>
      <c r="H11" s="243">
        <v>30179</v>
      </c>
      <c r="I11" s="245">
        <v>87.3</v>
      </c>
    </row>
    <row r="12" spans="1:9" ht="15.75" customHeight="1" x14ac:dyDescent="0.25">
      <c r="A12" s="262" t="s">
        <v>59</v>
      </c>
      <c r="B12" s="243">
        <v>25324</v>
      </c>
      <c r="C12" s="242">
        <v>91.2</v>
      </c>
      <c r="D12" s="243">
        <v>27073</v>
      </c>
      <c r="E12" s="255">
        <v>91.3</v>
      </c>
      <c r="F12" s="243">
        <v>29341</v>
      </c>
      <c r="G12" s="255">
        <v>91.5</v>
      </c>
      <c r="H12" s="243">
        <v>31939</v>
      </c>
      <c r="I12" s="245">
        <v>92.4</v>
      </c>
    </row>
    <row r="13" spans="1:9" ht="15.75" customHeight="1" x14ac:dyDescent="0.25">
      <c r="A13" s="262" t="s">
        <v>60</v>
      </c>
      <c r="B13" s="243">
        <v>25782</v>
      </c>
      <c r="C13" s="242">
        <v>92.9</v>
      </c>
      <c r="D13" s="243">
        <v>27414</v>
      </c>
      <c r="E13" s="255">
        <v>92.5</v>
      </c>
      <c r="F13" s="243">
        <v>29782</v>
      </c>
      <c r="G13" s="255">
        <v>92.9</v>
      </c>
      <c r="H13" s="243">
        <v>32269</v>
      </c>
      <c r="I13" s="245">
        <v>93.3</v>
      </c>
    </row>
    <row r="14" spans="1:9" ht="15.75" customHeight="1" x14ac:dyDescent="0.25">
      <c r="A14" s="262" t="s">
        <v>58</v>
      </c>
      <c r="B14" s="243">
        <v>25316</v>
      </c>
      <c r="C14" s="242">
        <v>91.2</v>
      </c>
      <c r="D14" s="243">
        <v>27253</v>
      </c>
      <c r="E14" s="255">
        <v>92</v>
      </c>
      <c r="F14" s="243">
        <v>29870</v>
      </c>
      <c r="G14" s="255">
        <v>93.2</v>
      </c>
      <c r="H14" s="243">
        <v>32441</v>
      </c>
      <c r="I14" s="245">
        <v>93.8</v>
      </c>
    </row>
    <row r="15" spans="1:9" ht="15.75" customHeight="1" x14ac:dyDescent="0.25">
      <c r="A15" s="262" t="s">
        <v>52</v>
      </c>
      <c r="B15" s="243">
        <v>24872</v>
      </c>
      <c r="C15" s="242">
        <v>89.6</v>
      </c>
      <c r="D15" s="243">
        <v>26737</v>
      </c>
      <c r="E15" s="255">
        <v>90.2</v>
      </c>
      <c r="F15" s="243">
        <v>28871</v>
      </c>
      <c r="G15" s="255">
        <v>90.1</v>
      </c>
      <c r="H15" s="243">
        <v>31059</v>
      </c>
      <c r="I15" s="245">
        <v>89.8</v>
      </c>
    </row>
    <row r="16" spans="1:9" ht="15.75" customHeight="1" x14ac:dyDescent="0.25">
      <c r="A16" s="262" t="s">
        <v>53</v>
      </c>
      <c r="B16" s="243">
        <v>25335</v>
      </c>
      <c r="C16" s="242">
        <v>91.3</v>
      </c>
      <c r="D16" s="243">
        <v>27136</v>
      </c>
      <c r="E16" s="255">
        <v>91.6</v>
      </c>
      <c r="F16" s="243">
        <v>29435</v>
      </c>
      <c r="G16" s="255">
        <v>91.8</v>
      </c>
      <c r="H16" s="243">
        <v>31698</v>
      </c>
      <c r="I16" s="245">
        <v>91.7</v>
      </c>
    </row>
    <row r="17" spans="1:9" ht="15.75" customHeight="1" x14ac:dyDescent="0.25">
      <c r="A17" s="262" t="s">
        <v>55</v>
      </c>
      <c r="B17" s="243">
        <v>26813</v>
      </c>
      <c r="C17" s="242">
        <v>96.6</v>
      </c>
      <c r="D17" s="243">
        <v>28677</v>
      </c>
      <c r="E17" s="255">
        <v>96.8</v>
      </c>
      <c r="F17" s="243">
        <v>30874</v>
      </c>
      <c r="G17" s="255">
        <v>96.3</v>
      </c>
      <c r="H17" s="243">
        <v>33549</v>
      </c>
      <c r="I17" s="245">
        <v>97</v>
      </c>
    </row>
    <row r="18" spans="1:9" ht="15.75" customHeight="1" x14ac:dyDescent="0.25">
      <c r="A18" s="262" t="s">
        <v>51</v>
      </c>
      <c r="B18" s="243">
        <v>24776</v>
      </c>
      <c r="C18" s="242">
        <v>89.2</v>
      </c>
      <c r="D18" s="243">
        <v>26402</v>
      </c>
      <c r="E18" s="255">
        <v>89.1</v>
      </c>
      <c r="F18" s="243">
        <v>28798</v>
      </c>
      <c r="G18" s="255">
        <v>89.9</v>
      </c>
      <c r="H18" s="243">
        <v>31064</v>
      </c>
      <c r="I18" s="245">
        <v>89.8</v>
      </c>
    </row>
    <row r="19" spans="1:9" ht="15.75" customHeight="1" x14ac:dyDescent="0.25">
      <c r="A19" s="262" t="s">
        <v>54</v>
      </c>
      <c r="B19" s="243">
        <v>24419</v>
      </c>
      <c r="C19" s="242">
        <v>88</v>
      </c>
      <c r="D19" s="243">
        <v>26258</v>
      </c>
      <c r="E19" s="255">
        <v>88.6</v>
      </c>
      <c r="F19" s="243">
        <v>28577</v>
      </c>
      <c r="G19" s="255">
        <v>89.2</v>
      </c>
      <c r="H19" s="243">
        <v>30659</v>
      </c>
      <c r="I19" s="245">
        <v>88.7</v>
      </c>
    </row>
    <row r="20" spans="1:9" ht="15.75" customHeight="1" thickBot="1" x14ac:dyDescent="0.3">
      <c r="A20" s="263" t="s">
        <v>50</v>
      </c>
      <c r="B20" s="248">
        <v>25269</v>
      </c>
      <c r="C20" s="247">
        <v>91</v>
      </c>
      <c r="D20" s="248">
        <v>26875</v>
      </c>
      <c r="E20" s="256">
        <v>90.7</v>
      </c>
      <c r="F20" s="248">
        <v>29007</v>
      </c>
      <c r="G20" s="256">
        <v>90.5</v>
      </c>
      <c r="H20" s="248">
        <v>30970</v>
      </c>
      <c r="I20" s="249">
        <v>89.6</v>
      </c>
    </row>
    <row r="21" spans="1:9" ht="25.5" customHeight="1" thickBot="1" x14ac:dyDescent="0.3">
      <c r="A21" s="264" t="s">
        <v>49</v>
      </c>
      <c r="B21" s="252">
        <v>27764</v>
      </c>
      <c r="C21" s="251">
        <v>100</v>
      </c>
      <c r="D21" s="252">
        <v>29638</v>
      </c>
      <c r="E21" s="257">
        <v>100</v>
      </c>
      <c r="F21" s="252">
        <v>32051</v>
      </c>
      <c r="G21" s="257">
        <v>100</v>
      </c>
      <c r="H21" s="252">
        <v>34578</v>
      </c>
      <c r="I21" s="253">
        <v>100</v>
      </c>
    </row>
    <row r="22" spans="1:9" ht="8.1" customHeight="1" thickTop="1" thickBot="1" x14ac:dyDescent="0.3">
      <c r="A22" s="80"/>
      <c r="B22" s="80"/>
      <c r="C22" s="80"/>
      <c r="D22" s="80"/>
      <c r="E22" s="80"/>
      <c r="F22" s="80"/>
      <c r="G22" s="80"/>
      <c r="H22" s="80"/>
      <c r="I22" s="80"/>
    </row>
    <row r="23" spans="1:9" ht="25.5" customHeight="1" thickTop="1" x14ac:dyDescent="0.25">
      <c r="A23" s="1028" t="s">
        <v>361</v>
      </c>
      <c r="B23" s="1069">
        <v>2020</v>
      </c>
      <c r="C23" s="1073"/>
      <c r="D23" s="1069">
        <v>2021</v>
      </c>
      <c r="E23" s="1074"/>
      <c r="F23" s="1069">
        <v>2022</v>
      </c>
      <c r="G23" s="1074"/>
      <c r="H23" s="1069">
        <v>2023</v>
      </c>
      <c r="I23" s="1070"/>
    </row>
    <row r="24" spans="1:9" ht="30" customHeight="1" thickBot="1" x14ac:dyDescent="0.3">
      <c r="A24" s="1072"/>
      <c r="B24" s="260" t="s">
        <v>131</v>
      </c>
      <c r="C24" s="265" t="s">
        <v>316</v>
      </c>
      <c r="D24" s="260" t="s">
        <v>131</v>
      </c>
      <c r="E24" s="267" t="s">
        <v>316</v>
      </c>
      <c r="F24" s="260" t="s">
        <v>131</v>
      </c>
      <c r="G24" s="267" t="s">
        <v>316</v>
      </c>
      <c r="H24" s="260" t="s">
        <v>131</v>
      </c>
      <c r="I24" s="268" t="s">
        <v>316</v>
      </c>
    </row>
    <row r="25" spans="1:9" ht="15.75" customHeight="1" thickTop="1" x14ac:dyDescent="0.25">
      <c r="A25" s="262" t="s">
        <v>63</v>
      </c>
      <c r="B25" s="243">
        <v>44939</v>
      </c>
      <c r="C25" s="244">
        <v>124.2</v>
      </c>
      <c r="D25" s="243">
        <v>47301</v>
      </c>
      <c r="E25" s="254">
        <v>123.6</v>
      </c>
      <c r="F25" s="243">
        <v>49797</v>
      </c>
      <c r="G25" s="254">
        <v>124.7</v>
      </c>
      <c r="H25" s="243">
        <v>53063</v>
      </c>
      <c r="I25" s="269">
        <v>124</v>
      </c>
    </row>
    <row r="26" spans="1:9" ht="15.75" customHeight="1" x14ac:dyDescent="0.25">
      <c r="A26" s="262" t="s">
        <v>61</v>
      </c>
      <c r="B26" s="243">
        <v>36922</v>
      </c>
      <c r="C26" s="242">
        <v>102.1</v>
      </c>
      <c r="D26" s="243">
        <v>38652</v>
      </c>
      <c r="E26" s="255">
        <v>101</v>
      </c>
      <c r="F26" s="243">
        <v>40530</v>
      </c>
      <c r="G26" s="255">
        <v>101.5</v>
      </c>
      <c r="H26" s="243">
        <v>43357</v>
      </c>
      <c r="I26" s="245">
        <v>101.3</v>
      </c>
    </row>
    <row r="27" spans="1:9" ht="15.75" customHeight="1" x14ac:dyDescent="0.25">
      <c r="A27" s="262" t="s">
        <v>56</v>
      </c>
      <c r="B27" s="243">
        <v>32775</v>
      </c>
      <c r="C27" s="242">
        <v>90.6</v>
      </c>
      <c r="D27" s="243">
        <v>35016</v>
      </c>
      <c r="E27" s="255">
        <v>91.5</v>
      </c>
      <c r="F27" s="243">
        <v>36534</v>
      </c>
      <c r="G27" s="255">
        <v>91.5</v>
      </c>
      <c r="H27" s="243">
        <v>39080</v>
      </c>
      <c r="I27" s="245">
        <v>91.3</v>
      </c>
    </row>
    <row r="28" spans="1:9" ht="15.75" customHeight="1" x14ac:dyDescent="0.25">
      <c r="A28" s="262" t="s">
        <v>62</v>
      </c>
      <c r="B28" s="243">
        <v>34961</v>
      </c>
      <c r="C28" s="242">
        <v>96.6</v>
      </c>
      <c r="D28" s="243">
        <v>36854</v>
      </c>
      <c r="E28" s="255">
        <v>96.3</v>
      </c>
      <c r="F28" s="243">
        <v>37877</v>
      </c>
      <c r="G28" s="255">
        <v>94.9</v>
      </c>
      <c r="H28" s="243">
        <v>40507</v>
      </c>
      <c r="I28" s="245">
        <v>94.6</v>
      </c>
    </row>
    <row r="29" spans="1:9" ht="15.75" customHeight="1" x14ac:dyDescent="0.25">
      <c r="A29" s="262" t="s">
        <v>57</v>
      </c>
      <c r="B29" s="243">
        <v>31236</v>
      </c>
      <c r="C29" s="242">
        <v>86.3</v>
      </c>
      <c r="D29" s="243">
        <v>33220</v>
      </c>
      <c r="E29" s="255">
        <v>86.8</v>
      </c>
      <c r="F29" s="243">
        <v>34471</v>
      </c>
      <c r="G29" s="255">
        <v>86.3</v>
      </c>
      <c r="H29" s="243">
        <v>37041</v>
      </c>
      <c r="I29" s="245">
        <v>86.5</v>
      </c>
    </row>
    <row r="30" spans="1:9" ht="15.75" customHeight="1" x14ac:dyDescent="0.25">
      <c r="A30" s="262" t="s">
        <v>59</v>
      </c>
      <c r="B30" s="243">
        <v>33743</v>
      </c>
      <c r="C30" s="242">
        <v>93.3</v>
      </c>
      <c r="D30" s="243">
        <v>35497</v>
      </c>
      <c r="E30" s="255">
        <v>92.7</v>
      </c>
      <c r="F30" s="243">
        <v>36933</v>
      </c>
      <c r="G30" s="255">
        <v>92.5</v>
      </c>
      <c r="H30" s="243">
        <v>39592</v>
      </c>
      <c r="I30" s="245">
        <v>92.5</v>
      </c>
    </row>
    <row r="31" spans="1:9" ht="15.75" customHeight="1" x14ac:dyDescent="0.25">
      <c r="A31" s="262" t="s">
        <v>60</v>
      </c>
      <c r="B31" s="243">
        <v>33180</v>
      </c>
      <c r="C31" s="242">
        <v>91.7</v>
      </c>
      <c r="D31" s="243">
        <v>34619</v>
      </c>
      <c r="E31" s="255">
        <v>90.4</v>
      </c>
      <c r="F31" s="243">
        <v>36055</v>
      </c>
      <c r="G31" s="255">
        <v>90.3</v>
      </c>
      <c r="H31" s="243">
        <v>38599</v>
      </c>
      <c r="I31" s="245">
        <v>90.2</v>
      </c>
    </row>
    <row r="32" spans="1:9" ht="15.75" customHeight="1" x14ac:dyDescent="0.25">
      <c r="A32" s="262" t="s">
        <v>58</v>
      </c>
      <c r="B32" s="243">
        <v>34012</v>
      </c>
      <c r="C32" s="242">
        <v>94</v>
      </c>
      <c r="D32" s="243">
        <v>36052</v>
      </c>
      <c r="E32" s="255">
        <v>94.2</v>
      </c>
      <c r="F32" s="243">
        <v>37216</v>
      </c>
      <c r="G32" s="255">
        <v>93.2</v>
      </c>
      <c r="H32" s="243">
        <v>39788</v>
      </c>
      <c r="I32" s="245">
        <v>93</v>
      </c>
    </row>
    <row r="33" spans="1:9" ht="15.75" customHeight="1" x14ac:dyDescent="0.25">
      <c r="A33" s="262" t="s">
        <v>52</v>
      </c>
      <c r="B33" s="243">
        <v>32554</v>
      </c>
      <c r="C33" s="242">
        <v>90</v>
      </c>
      <c r="D33" s="243">
        <v>34498</v>
      </c>
      <c r="E33" s="255">
        <v>90.1</v>
      </c>
      <c r="F33" s="243">
        <v>35588</v>
      </c>
      <c r="G33" s="255">
        <v>89.1</v>
      </c>
      <c r="H33" s="243">
        <v>38132</v>
      </c>
      <c r="I33" s="245">
        <v>89.1</v>
      </c>
    </row>
    <row r="34" spans="1:9" ht="15.75" customHeight="1" x14ac:dyDescent="0.25">
      <c r="A34" s="262" t="s">
        <v>53</v>
      </c>
      <c r="B34" s="243">
        <v>33111</v>
      </c>
      <c r="C34" s="242">
        <v>91.5</v>
      </c>
      <c r="D34" s="243">
        <v>35372</v>
      </c>
      <c r="E34" s="255">
        <v>92.4</v>
      </c>
      <c r="F34" s="243">
        <v>36372</v>
      </c>
      <c r="G34" s="255">
        <v>91.1</v>
      </c>
      <c r="H34" s="243">
        <v>39133</v>
      </c>
      <c r="I34" s="245">
        <v>91.4</v>
      </c>
    </row>
    <row r="35" spans="1:9" ht="15.75" customHeight="1" x14ac:dyDescent="0.25">
      <c r="A35" s="262" t="s">
        <v>55</v>
      </c>
      <c r="B35" s="243">
        <v>35401</v>
      </c>
      <c r="C35" s="242">
        <v>97.9</v>
      </c>
      <c r="D35" s="243">
        <v>37525</v>
      </c>
      <c r="E35" s="255">
        <v>98</v>
      </c>
      <c r="F35" s="243">
        <v>39127</v>
      </c>
      <c r="G35" s="255">
        <v>98</v>
      </c>
      <c r="H35" s="243">
        <v>41933</v>
      </c>
      <c r="I35" s="245">
        <v>98</v>
      </c>
    </row>
    <row r="36" spans="1:9" ht="15.75" customHeight="1" x14ac:dyDescent="0.25">
      <c r="A36" s="262" t="s">
        <v>51</v>
      </c>
      <c r="B36" s="243">
        <v>32825</v>
      </c>
      <c r="C36" s="242">
        <v>90.7</v>
      </c>
      <c r="D36" s="243">
        <v>34887</v>
      </c>
      <c r="E36" s="255">
        <v>91.1</v>
      </c>
      <c r="F36" s="243">
        <v>36100</v>
      </c>
      <c r="G36" s="255">
        <v>90.4</v>
      </c>
      <c r="H36" s="243">
        <v>38340</v>
      </c>
      <c r="I36" s="245">
        <v>89.6</v>
      </c>
    </row>
    <row r="37" spans="1:9" ht="15.75" customHeight="1" x14ac:dyDescent="0.25">
      <c r="A37" s="262" t="s">
        <v>54</v>
      </c>
      <c r="B37" s="243">
        <v>31767</v>
      </c>
      <c r="C37" s="242">
        <v>87.8</v>
      </c>
      <c r="D37" s="243">
        <v>34374</v>
      </c>
      <c r="E37" s="255">
        <v>89.8</v>
      </c>
      <c r="F37" s="243">
        <v>35742</v>
      </c>
      <c r="G37" s="255">
        <v>89.5</v>
      </c>
      <c r="H37" s="243">
        <v>38592</v>
      </c>
      <c r="I37" s="245">
        <v>90.2</v>
      </c>
    </row>
    <row r="38" spans="1:9" ht="15.75" customHeight="1" thickBot="1" x14ac:dyDescent="0.3">
      <c r="A38" s="263" t="s">
        <v>50</v>
      </c>
      <c r="B38" s="248">
        <v>32538</v>
      </c>
      <c r="C38" s="247">
        <v>89.9</v>
      </c>
      <c r="D38" s="248">
        <v>34783</v>
      </c>
      <c r="E38" s="256">
        <v>90.9</v>
      </c>
      <c r="F38" s="248">
        <v>35982</v>
      </c>
      <c r="G38" s="256">
        <v>90.1</v>
      </c>
      <c r="H38" s="248">
        <v>38793</v>
      </c>
      <c r="I38" s="249">
        <v>90.6</v>
      </c>
    </row>
    <row r="39" spans="1:9" ht="25.5" customHeight="1" thickBot="1" x14ac:dyDescent="0.3">
      <c r="A39" s="264" t="s">
        <v>49</v>
      </c>
      <c r="B39" s="252">
        <v>36176</v>
      </c>
      <c r="C39" s="251">
        <v>100</v>
      </c>
      <c r="D39" s="252">
        <v>38277</v>
      </c>
      <c r="E39" s="257">
        <v>100</v>
      </c>
      <c r="F39" s="252">
        <v>39932</v>
      </c>
      <c r="G39" s="257">
        <v>100</v>
      </c>
      <c r="H39" s="252">
        <v>42801</v>
      </c>
      <c r="I39" s="253">
        <v>100</v>
      </c>
    </row>
    <row r="40" spans="1:9" ht="16.5" thickTop="1" x14ac:dyDescent="0.25"/>
  </sheetData>
  <mergeCells count="13">
    <mergeCell ref="A2:I2"/>
    <mergeCell ref="A1:I1"/>
    <mergeCell ref="A3:I3"/>
    <mergeCell ref="A5:A6"/>
    <mergeCell ref="B5:C5"/>
    <mergeCell ref="D5:E5"/>
    <mergeCell ref="F5:G5"/>
    <mergeCell ref="H5:I5"/>
    <mergeCell ref="F23:G23"/>
    <mergeCell ref="H23:I23"/>
    <mergeCell ref="A23:A24"/>
    <mergeCell ref="B23:C23"/>
    <mergeCell ref="D23:E23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7
pokračování</oddHeader>
    <oddFooter>&amp;C31</oddFooter>
  </headerFooter>
  <colBreaks count="1" manualBreakCount="1">
    <brk id="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F1AAC-0337-4312-A90C-4F0E93E4C6DD}">
  <sheetPr codeName="List27"/>
  <dimension ref="A1:I39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20.7109375" style="11" customWidth="1"/>
    <col min="2" max="9" width="8.7109375" style="11" customWidth="1"/>
    <col min="10" max="16384" width="9.140625" style="6"/>
  </cols>
  <sheetData>
    <row r="1" spans="1:9" ht="22.5" customHeight="1" x14ac:dyDescent="0.25">
      <c r="A1" s="1036"/>
      <c r="B1" s="1036"/>
      <c r="C1" s="1036"/>
      <c r="D1" s="1036"/>
      <c r="E1" s="1036"/>
      <c r="F1" s="1036"/>
      <c r="G1" s="1036"/>
      <c r="H1" s="1036"/>
      <c r="I1" s="1036"/>
    </row>
    <row r="2" spans="1:9" ht="22.5" customHeight="1" x14ac:dyDescent="0.25">
      <c r="A2" s="1036"/>
      <c r="B2" s="1036"/>
      <c r="C2" s="1036"/>
      <c r="D2" s="1036"/>
      <c r="E2" s="1036"/>
      <c r="F2" s="1036"/>
      <c r="G2" s="1036"/>
      <c r="H2" s="1036"/>
      <c r="I2" s="1036"/>
    </row>
    <row r="3" spans="1:9" ht="22.5" customHeight="1" x14ac:dyDescent="0.25">
      <c r="A3" s="1071"/>
      <c r="B3" s="1071"/>
      <c r="C3" s="1071"/>
      <c r="D3" s="1071"/>
      <c r="E3" s="1071"/>
      <c r="F3" s="1071"/>
      <c r="G3" s="1071"/>
      <c r="H3" s="1071"/>
      <c r="I3" s="1071"/>
    </row>
    <row r="4" spans="1:9" ht="8.1" customHeight="1" thickBot="1" x14ac:dyDescent="0.3"/>
    <row r="5" spans="1:9" ht="25.5" customHeight="1" thickTop="1" x14ac:dyDescent="0.25">
      <c r="A5" s="1028" t="s">
        <v>361</v>
      </c>
      <c r="B5" s="1069">
        <v>2024</v>
      </c>
      <c r="C5" s="1070"/>
      <c r="D5"/>
      <c r="E5"/>
      <c r="F5"/>
      <c r="G5"/>
      <c r="H5"/>
      <c r="I5"/>
    </row>
    <row r="6" spans="1:9" ht="30" customHeight="1" thickBot="1" x14ac:dyDescent="0.3">
      <c r="A6" s="1077"/>
      <c r="B6" s="260" t="s">
        <v>131</v>
      </c>
      <c r="C6" s="268" t="s">
        <v>316</v>
      </c>
      <c r="D6"/>
      <c r="E6"/>
      <c r="F6"/>
      <c r="G6"/>
      <c r="H6"/>
      <c r="I6"/>
    </row>
    <row r="7" spans="1:9" ht="15.75" customHeight="1" thickTop="1" x14ac:dyDescent="0.25">
      <c r="A7" s="262" t="s">
        <v>63</v>
      </c>
      <c r="B7" s="243">
        <v>58149</v>
      </c>
      <c r="C7" s="269">
        <v>126.7</v>
      </c>
      <c r="D7"/>
      <c r="E7"/>
      <c r="F7"/>
      <c r="G7"/>
      <c r="H7"/>
      <c r="I7"/>
    </row>
    <row r="8" spans="1:9" ht="15.75" customHeight="1" x14ac:dyDescent="0.25">
      <c r="A8" s="262" t="s">
        <v>61</v>
      </c>
      <c r="B8" s="243">
        <v>46392</v>
      </c>
      <c r="C8" s="245">
        <v>101.1</v>
      </c>
      <c r="D8"/>
      <c r="E8"/>
      <c r="F8"/>
      <c r="G8"/>
      <c r="H8"/>
      <c r="I8"/>
    </row>
    <row r="9" spans="1:9" ht="15.75" customHeight="1" x14ac:dyDescent="0.25">
      <c r="A9" s="262" t="s">
        <v>56</v>
      </c>
      <c r="B9" s="243">
        <v>41746</v>
      </c>
      <c r="C9" s="245">
        <v>91</v>
      </c>
      <c r="D9"/>
      <c r="E9"/>
      <c r="F9"/>
      <c r="G9"/>
      <c r="H9"/>
      <c r="I9"/>
    </row>
    <row r="10" spans="1:9" ht="15.75" customHeight="1" x14ac:dyDescent="0.25">
      <c r="A10" s="262" t="s">
        <v>62</v>
      </c>
      <c r="B10" s="243">
        <v>43123</v>
      </c>
      <c r="C10" s="245">
        <v>94</v>
      </c>
      <c r="D10"/>
      <c r="E10"/>
      <c r="F10"/>
      <c r="G10"/>
      <c r="H10"/>
      <c r="I10"/>
    </row>
    <row r="11" spans="1:9" ht="15.75" customHeight="1" x14ac:dyDescent="0.25">
      <c r="A11" s="262" t="s">
        <v>57</v>
      </c>
      <c r="B11" s="243">
        <v>39636</v>
      </c>
      <c r="C11" s="245">
        <v>86.4</v>
      </c>
      <c r="D11"/>
      <c r="E11"/>
      <c r="F11"/>
      <c r="G11"/>
      <c r="H11"/>
      <c r="I11"/>
    </row>
    <row r="12" spans="1:9" ht="15.75" customHeight="1" x14ac:dyDescent="0.25">
      <c r="A12" s="262" t="s">
        <v>59</v>
      </c>
      <c r="B12" s="243">
        <v>42571</v>
      </c>
      <c r="C12" s="245">
        <v>92.7</v>
      </c>
      <c r="D12"/>
      <c r="E12"/>
      <c r="F12"/>
      <c r="G12"/>
      <c r="H12"/>
      <c r="I12"/>
    </row>
    <row r="13" spans="1:9" ht="15.75" customHeight="1" x14ac:dyDescent="0.25">
      <c r="A13" s="262" t="s">
        <v>60</v>
      </c>
      <c r="B13" s="243">
        <v>41549</v>
      </c>
      <c r="C13" s="245">
        <v>90.5</v>
      </c>
      <c r="D13"/>
      <c r="E13"/>
      <c r="F13"/>
      <c r="G13"/>
      <c r="H13"/>
      <c r="I13"/>
    </row>
    <row r="14" spans="1:9" ht="15.75" customHeight="1" x14ac:dyDescent="0.25">
      <c r="A14" s="262" t="s">
        <v>58</v>
      </c>
      <c r="B14" s="243">
        <v>42457</v>
      </c>
      <c r="C14" s="245">
        <v>92.5</v>
      </c>
      <c r="D14"/>
      <c r="E14"/>
      <c r="F14"/>
      <c r="G14"/>
      <c r="H14"/>
      <c r="I14"/>
    </row>
    <row r="15" spans="1:9" ht="15.75" customHeight="1" x14ac:dyDescent="0.25">
      <c r="A15" s="262" t="s">
        <v>52</v>
      </c>
      <c r="B15" s="243">
        <v>41133</v>
      </c>
      <c r="C15" s="245">
        <v>89.6</v>
      </c>
      <c r="D15"/>
      <c r="E15"/>
      <c r="F15"/>
      <c r="G15"/>
      <c r="H15"/>
      <c r="I15"/>
    </row>
    <row r="16" spans="1:9" ht="15.75" customHeight="1" x14ac:dyDescent="0.25">
      <c r="A16" s="262" t="s">
        <v>53</v>
      </c>
      <c r="B16" s="243">
        <v>41638</v>
      </c>
      <c r="C16" s="245">
        <v>90.7</v>
      </c>
      <c r="D16"/>
      <c r="E16"/>
      <c r="F16"/>
      <c r="G16"/>
      <c r="H16"/>
      <c r="I16"/>
    </row>
    <row r="17" spans="1:9" ht="15.75" customHeight="1" x14ac:dyDescent="0.25">
      <c r="A17" s="262" t="s">
        <v>55</v>
      </c>
      <c r="B17" s="243">
        <v>45036</v>
      </c>
      <c r="C17" s="245">
        <v>98.1</v>
      </c>
      <c r="D17"/>
      <c r="E17"/>
      <c r="F17"/>
      <c r="G17"/>
      <c r="H17"/>
      <c r="I17"/>
    </row>
    <row r="18" spans="1:9" ht="15.75" customHeight="1" x14ac:dyDescent="0.25">
      <c r="A18" s="262" t="s">
        <v>51</v>
      </c>
      <c r="B18" s="243">
        <v>40977</v>
      </c>
      <c r="C18" s="245">
        <v>89.3</v>
      </c>
      <c r="D18"/>
      <c r="E18"/>
      <c r="F18"/>
      <c r="G18"/>
      <c r="H18"/>
      <c r="I18"/>
    </row>
    <row r="19" spans="1:9" ht="15.75" customHeight="1" x14ac:dyDescent="0.25">
      <c r="A19" s="262" t="s">
        <v>54</v>
      </c>
      <c r="B19" s="243">
        <v>41173</v>
      </c>
      <c r="C19" s="245">
        <v>89.7</v>
      </c>
      <c r="D19"/>
      <c r="E19"/>
      <c r="F19"/>
      <c r="G19"/>
      <c r="H19"/>
      <c r="I19"/>
    </row>
    <row r="20" spans="1:9" ht="15.75" customHeight="1" thickBot="1" x14ac:dyDescent="0.3">
      <c r="A20" s="263" t="s">
        <v>50</v>
      </c>
      <c r="B20" s="248">
        <v>41316</v>
      </c>
      <c r="C20" s="249">
        <v>90</v>
      </c>
      <c r="D20"/>
      <c r="E20"/>
      <c r="F20"/>
      <c r="G20"/>
      <c r="H20"/>
      <c r="I20"/>
    </row>
    <row r="21" spans="1:9" ht="25.5" customHeight="1" thickBot="1" x14ac:dyDescent="0.3">
      <c r="A21" s="264" t="s">
        <v>49</v>
      </c>
      <c r="B21" s="252">
        <v>45899</v>
      </c>
      <c r="C21" s="253">
        <v>100</v>
      </c>
      <c r="D21"/>
      <c r="E21"/>
      <c r="F21"/>
      <c r="G21"/>
      <c r="H21"/>
      <c r="I21"/>
    </row>
    <row r="22" spans="1:9" ht="8.1" customHeight="1" thickTop="1" x14ac:dyDescent="0.25">
      <c r="A22" s="80"/>
      <c r="B22" s="80"/>
      <c r="C22" s="80"/>
      <c r="D22" s="80"/>
      <c r="E22" s="80"/>
      <c r="F22" s="80"/>
      <c r="G22" s="80"/>
      <c r="H22" s="80"/>
      <c r="I22" s="80"/>
    </row>
    <row r="23" spans="1:9" ht="25.5" customHeight="1" x14ac:dyDescent="0.25">
      <c r="A23"/>
      <c r="B23"/>
      <c r="C23"/>
      <c r="D23"/>
      <c r="E23"/>
      <c r="F23"/>
      <c r="G23"/>
      <c r="H23"/>
      <c r="I23"/>
    </row>
    <row r="24" spans="1:9" ht="30" customHeight="1" x14ac:dyDescent="0.25">
      <c r="A24"/>
      <c r="B24"/>
      <c r="C24"/>
      <c r="D24"/>
      <c r="E24"/>
      <c r="F24"/>
      <c r="G24"/>
      <c r="H24"/>
      <c r="I24"/>
    </row>
    <row r="25" spans="1:9" ht="15.75" customHeight="1" x14ac:dyDescent="0.25">
      <c r="A25"/>
      <c r="B25"/>
      <c r="C25"/>
      <c r="D25"/>
      <c r="E25"/>
      <c r="F25"/>
      <c r="G25"/>
      <c r="H25"/>
      <c r="I25"/>
    </row>
    <row r="26" spans="1:9" ht="15.75" customHeight="1" x14ac:dyDescent="0.25">
      <c r="A26"/>
      <c r="B26"/>
      <c r="C26"/>
      <c r="D26"/>
      <c r="E26"/>
      <c r="F26"/>
      <c r="G26"/>
      <c r="H26"/>
      <c r="I26"/>
    </row>
    <row r="27" spans="1:9" ht="15.75" customHeight="1" x14ac:dyDescent="0.25">
      <c r="A27"/>
      <c r="B27"/>
      <c r="C27"/>
      <c r="D27"/>
      <c r="E27"/>
      <c r="F27"/>
      <c r="G27"/>
      <c r="H27"/>
      <c r="I27"/>
    </row>
    <row r="28" spans="1:9" ht="15.75" customHeight="1" x14ac:dyDescent="0.25">
      <c r="A28"/>
      <c r="B28"/>
      <c r="C28"/>
      <c r="D28"/>
      <c r="E28"/>
      <c r="F28"/>
      <c r="G28"/>
      <c r="H28"/>
      <c r="I28"/>
    </row>
    <row r="29" spans="1:9" ht="15.75" customHeight="1" x14ac:dyDescent="0.25">
      <c r="A29"/>
      <c r="B29"/>
      <c r="C29"/>
      <c r="D29"/>
      <c r="E29"/>
      <c r="F29"/>
      <c r="G29"/>
      <c r="H29"/>
      <c r="I29"/>
    </row>
    <row r="30" spans="1:9" ht="15.75" customHeight="1" x14ac:dyDescent="0.25">
      <c r="A30"/>
      <c r="B30"/>
      <c r="C30"/>
      <c r="D30"/>
      <c r="E30"/>
      <c r="F30"/>
      <c r="G30"/>
      <c r="H30"/>
      <c r="I30"/>
    </row>
    <row r="31" spans="1:9" ht="15.75" customHeight="1" x14ac:dyDescent="0.25">
      <c r="A31"/>
      <c r="B31"/>
      <c r="C31"/>
      <c r="D31"/>
      <c r="E31"/>
      <c r="F31"/>
      <c r="G31"/>
      <c r="H31"/>
      <c r="I31"/>
    </row>
    <row r="32" spans="1:9" ht="15.75" customHeight="1" x14ac:dyDescent="0.25">
      <c r="A32"/>
      <c r="B32"/>
      <c r="C32"/>
      <c r="D32"/>
      <c r="E32"/>
      <c r="F32"/>
      <c r="G32"/>
      <c r="H32"/>
      <c r="I32"/>
    </row>
    <row r="33" spans="1:9" ht="15.75" customHeight="1" x14ac:dyDescent="0.25">
      <c r="A33"/>
      <c r="B33"/>
      <c r="C33"/>
      <c r="D33"/>
      <c r="E33"/>
      <c r="F33"/>
      <c r="G33"/>
      <c r="H33"/>
      <c r="I33"/>
    </row>
    <row r="34" spans="1:9" ht="15.75" customHeight="1" x14ac:dyDescent="0.25">
      <c r="A34"/>
      <c r="B34"/>
      <c r="C34"/>
      <c r="D34"/>
      <c r="E34"/>
      <c r="F34"/>
      <c r="G34"/>
      <c r="H34"/>
      <c r="I34"/>
    </row>
    <row r="35" spans="1:9" ht="15.75" customHeight="1" x14ac:dyDescent="0.25">
      <c r="A35"/>
      <c r="B35"/>
      <c r="C35"/>
      <c r="D35"/>
      <c r="E35"/>
      <c r="F35"/>
      <c r="G35"/>
      <c r="H35"/>
      <c r="I35"/>
    </row>
    <row r="36" spans="1:9" ht="15.75" customHeight="1" x14ac:dyDescent="0.25">
      <c r="A36"/>
      <c r="B36"/>
      <c r="C36"/>
      <c r="D36"/>
      <c r="E36"/>
      <c r="F36"/>
      <c r="G36"/>
      <c r="H36"/>
      <c r="I36"/>
    </row>
    <row r="37" spans="1:9" ht="15.75" customHeight="1" x14ac:dyDescent="0.25">
      <c r="A37"/>
      <c r="B37"/>
      <c r="C37"/>
      <c r="D37"/>
      <c r="E37"/>
      <c r="F37"/>
      <c r="G37"/>
      <c r="H37"/>
      <c r="I37"/>
    </row>
    <row r="38" spans="1:9" ht="15.75" customHeight="1" x14ac:dyDescent="0.25">
      <c r="A38"/>
      <c r="B38"/>
      <c r="C38"/>
      <c r="D38"/>
      <c r="E38"/>
      <c r="F38"/>
      <c r="G38"/>
      <c r="H38"/>
      <c r="I38"/>
    </row>
    <row r="39" spans="1:9" ht="25.5" customHeight="1" x14ac:dyDescent="0.25">
      <c r="A39"/>
      <c r="B39"/>
      <c r="C39"/>
      <c r="D39"/>
      <c r="E39"/>
      <c r="F39"/>
      <c r="G39"/>
      <c r="H39"/>
      <c r="I39"/>
    </row>
  </sheetData>
  <mergeCells count="5">
    <mergeCell ref="A1:I1"/>
    <mergeCell ref="A2:I2"/>
    <mergeCell ref="A3:I3"/>
    <mergeCell ref="A5:A6"/>
    <mergeCell ref="B5:C5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7
dokončení</oddHeader>
    <oddFooter>&amp;C32</oddFooter>
  </headerFooter>
  <colBreaks count="1" manualBreakCount="1">
    <brk id="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CB0-5064-4DFD-8804-381B4A1A6707}">
  <sheetPr codeName="List28"/>
  <dimension ref="A1:J39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7" style="11" customWidth="1"/>
    <col min="2" max="2" width="16.85546875" style="11" bestFit="1" customWidth="1"/>
    <col min="3" max="10" width="8.7109375" style="11" customWidth="1"/>
    <col min="11" max="16384" width="9.140625" style="11"/>
  </cols>
  <sheetData>
    <row r="1" spans="1:10" s="34" customFormat="1" ht="22.5" customHeight="1" x14ac:dyDescent="0.2">
      <c r="A1" s="1071" t="s">
        <v>412</v>
      </c>
      <c r="B1" s="1071"/>
      <c r="C1" s="1071"/>
      <c r="D1" s="1071"/>
      <c r="E1" s="1071"/>
      <c r="F1" s="1071"/>
      <c r="G1" s="1071"/>
      <c r="H1" s="1071"/>
      <c r="I1" s="1071"/>
      <c r="J1" s="1071"/>
    </row>
    <row r="2" spans="1:10" s="34" customFormat="1" ht="22.5" customHeight="1" x14ac:dyDescent="0.2">
      <c r="A2" s="1071" t="s">
        <v>570</v>
      </c>
      <c r="B2" s="1071"/>
      <c r="C2" s="1071"/>
      <c r="D2" s="1071"/>
      <c r="E2" s="1071"/>
      <c r="F2" s="1071"/>
      <c r="G2" s="1071"/>
      <c r="H2" s="1071"/>
      <c r="I2" s="1071"/>
      <c r="J2" s="1071"/>
    </row>
    <row r="3" spans="1:10" s="34" customFormat="1" ht="8.1" customHeight="1" thickBot="1" x14ac:dyDescent="0.25">
      <c r="A3" s="1071"/>
      <c r="B3" s="1071"/>
      <c r="C3" s="1071"/>
      <c r="D3" s="1071"/>
      <c r="E3" s="1071"/>
      <c r="F3" s="1071"/>
      <c r="G3" s="1071"/>
      <c r="H3" s="1071"/>
      <c r="I3" s="1071"/>
      <c r="J3" s="1071"/>
    </row>
    <row r="4" spans="1:10" ht="114.75" customHeight="1" thickTop="1" thickBot="1" x14ac:dyDescent="0.25">
      <c r="A4" s="1084" t="s">
        <v>361</v>
      </c>
      <c r="B4" s="1085"/>
      <c r="C4" s="289" t="s">
        <v>345</v>
      </c>
      <c r="D4" s="270" t="s">
        <v>144</v>
      </c>
      <c r="E4" s="270" t="s">
        <v>145</v>
      </c>
      <c r="F4" s="270" t="s">
        <v>141</v>
      </c>
      <c r="G4" s="270" t="s">
        <v>142</v>
      </c>
      <c r="H4" s="270" t="s">
        <v>143</v>
      </c>
      <c r="I4" s="271" t="s">
        <v>134</v>
      </c>
      <c r="J4" s="272" t="s">
        <v>133</v>
      </c>
    </row>
    <row r="5" spans="1:10" ht="18" customHeight="1" thickTop="1" x14ac:dyDescent="0.2">
      <c r="A5" s="1086">
        <v>2008</v>
      </c>
      <c r="B5" s="273" t="s">
        <v>131</v>
      </c>
      <c r="C5" s="290">
        <v>16809</v>
      </c>
      <c r="D5" s="280">
        <v>22144</v>
      </c>
      <c r="E5" s="280">
        <v>22527</v>
      </c>
      <c r="F5" s="280">
        <v>23176</v>
      </c>
      <c r="G5" s="280">
        <v>24058</v>
      </c>
      <c r="H5" s="280">
        <v>24171</v>
      </c>
      <c r="I5" s="284">
        <v>27239</v>
      </c>
      <c r="J5" s="287">
        <v>22592</v>
      </c>
    </row>
    <row r="6" spans="1:10" ht="18" customHeight="1" thickBot="1" x14ac:dyDescent="0.25">
      <c r="A6" s="1081"/>
      <c r="B6" s="274" t="s">
        <v>455</v>
      </c>
      <c r="C6" s="291">
        <v>74.400000000000006</v>
      </c>
      <c r="D6" s="278">
        <v>98</v>
      </c>
      <c r="E6" s="278">
        <v>99.7</v>
      </c>
      <c r="F6" s="278">
        <v>102.6</v>
      </c>
      <c r="G6" s="278">
        <v>106.5</v>
      </c>
      <c r="H6" s="278">
        <v>107</v>
      </c>
      <c r="I6" s="283">
        <v>120.6</v>
      </c>
      <c r="J6" s="286">
        <v>100</v>
      </c>
    </row>
    <row r="7" spans="1:10" ht="18" customHeight="1" x14ac:dyDescent="0.2">
      <c r="A7" s="1087">
        <v>2009</v>
      </c>
      <c r="B7" s="275" t="s">
        <v>131</v>
      </c>
      <c r="C7" s="290">
        <v>15988</v>
      </c>
      <c r="D7" s="280">
        <v>22578</v>
      </c>
      <c r="E7" s="280">
        <v>23461</v>
      </c>
      <c r="F7" s="280">
        <v>24356</v>
      </c>
      <c r="G7" s="280">
        <v>25201</v>
      </c>
      <c r="H7" s="280">
        <v>25913</v>
      </c>
      <c r="I7" s="284">
        <v>28389</v>
      </c>
      <c r="J7" s="287">
        <v>23344</v>
      </c>
    </row>
    <row r="8" spans="1:10" ht="18" customHeight="1" thickBot="1" x14ac:dyDescent="0.25">
      <c r="A8" s="1080"/>
      <c r="B8" s="274" t="s">
        <v>455</v>
      </c>
      <c r="C8" s="291">
        <v>68.5</v>
      </c>
      <c r="D8" s="278">
        <v>96.7</v>
      </c>
      <c r="E8" s="278">
        <v>100.5</v>
      </c>
      <c r="F8" s="278">
        <v>104.3</v>
      </c>
      <c r="G8" s="278">
        <v>108</v>
      </c>
      <c r="H8" s="278">
        <v>111</v>
      </c>
      <c r="I8" s="283">
        <v>121.6</v>
      </c>
      <c r="J8" s="286">
        <v>100</v>
      </c>
    </row>
    <row r="9" spans="1:10" ht="18" customHeight="1" x14ac:dyDescent="0.2">
      <c r="A9" s="1078">
        <v>2010</v>
      </c>
      <c r="B9" s="276" t="s">
        <v>131</v>
      </c>
      <c r="C9" s="290">
        <v>17257</v>
      </c>
      <c r="D9" s="280">
        <v>22107</v>
      </c>
      <c r="E9" s="280">
        <v>23637</v>
      </c>
      <c r="F9" s="280">
        <v>25005</v>
      </c>
      <c r="G9" s="280">
        <v>25666</v>
      </c>
      <c r="H9" s="280">
        <v>26524</v>
      </c>
      <c r="I9" s="284">
        <v>28929</v>
      </c>
      <c r="J9" s="287">
        <v>23864</v>
      </c>
    </row>
    <row r="10" spans="1:10" ht="18" customHeight="1" thickBot="1" x14ac:dyDescent="0.25">
      <c r="A10" s="1080"/>
      <c r="B10" s="274" t="s">
        <v>455</v>
      </c>
      <c r="C10" s="291">
        <v>72.3</v>
      </c>
      <c r="D10" s="278">
        <v>92.6</v>
      </c>
      <c r="E10" s="278">
        <v>99</v>
      </c>
      <c r="F10" s="278">
        <v>104.8</v>
      </c>
      <c r="G10" s="278">
        <v>107.6</v>
      </c>
      <c r="H10" s="278">
        <v>111.1</v>
      </c>
      <c r="I10" s="283">
        <v>121.2</v>
      </c>
      <c r="J10" s="286">
        <v>100</v>
      </c>
    </row>
    <row r="11" spans="1:10" ht="18" customHeight="1" x14ac:dyDescent="0.2">
      <c r="A11" s="1078">
        <v>2011</v>
      </c>
      <c r="B11" s="276" t="s">
        <v>131</v>
      </c>
      <c r="C11" s="290">
        <v>17965</v>
      </c>
      <c r="D11" s="280">
        <v>22336</v>
      </c>
      <c r="E11" s="280">
        <v>23942</v>
      </c>
      <c r="F11" s="280">
        <v>25615</v>
      </c>
      <c r="G11" s="280">
        <v>26303</v>
      </c>
      <c r="H11" s="280">
        <v>26927</v>
      </c>
      <c r="I11" s="284">
        <v>29461</v>
      </c>
      <c r="J11" s="287">
        <v>24455</v>
      </c>
    </row>
    <row r="12" spans="1:10" ht="18" customHeight="1" thickBot="1" x14ac:dyDescent="0.25">
      <c r="A12" s="1080"/>
      <c r="B12" s="274" t="s">
        <v>455</v>
      </c>
      <c r="C12" s="291">
        <v>73.5</v>
      </c>
      <c r="D12" s="278">
        <v>91.3</v>
      </c>
      <c r="E12" s="278">
        <v>97.9</v>
      </c>
      <c r="F12" s="278">
        <v>104.7</v>
      </c>
      <c r="G12" s="278">
        <v>107.6</v>
      </c>
      <c r="H12" s="278">
        <v>110.1</v>
      </c>
      <c r="I12" s="283">
        <v>120.5</v>
      </c>
      <c r="J12" s="286">
        <v>100</v>
      </c>
    </row>
    <row r="13" spans="1:10" ht="18" customHeight="1" x14ac:dyDescent="0.2">
      <c r="A13" s="1078">
        <v>2012</v>
      </c>
      <c r="B13" s="276" t="s">
        <v>131</v>
      </c>
      <c r="C13" s="290">
        <v>17994</v>
      </c>
      <c r="D13" s="280">
        <v>22709</v>
      </c>
      <c r="E13" s="280">
        <v>24597</v>
      </c>
      <c r="F13" s="280">
        <v>26420</v>
      </c>
      <c r="G13" s="280">
        <v>27571</v>
      </c>
      <c r="H13" s="280">
        <v>27890</v>
      </c>
      <c r="I13" s="284">
        <v>30230</v>
      </c>
      <c r="J13" s="287">
        <v>25067</v>
      </c>
    </row>
    <row r="14" spans="1:10" ht="18" customHeight="1" thickBot="1" x14ac:dyDescent="0.25">
      <c r="A14" s="1080"/>
      <c r="B14" s="274" t="s">
        <v>455</v>
      </c>
      <c r="C14" s="291">
        <v>71.8</v>
      </c>
      <c r="D14" s="278">
        <v>90.6</v>
      </c>
      <c r="E14" s="278">
        <v>98.1</v>
      </c>
      <c r="F14" s="278">
        <v>105.4</v>
      </c>
      <c r="G14" s="278">
        <v>110</v>
      </c>
      <c r="H14" s="278">
        <v>111.3</v>
      </c>
      <c r="I14" s="283">
        <v>120.6</v>
      </c>
      <c r="J14" s="286">
        <v>100</v>
      </c>
    </row>
    <row r="15" spans="1:10" ht="18" customHeight="1" x14ac:dyDescent="0.2">
      <c r="A15" s="1078">
        <v>2013</v>
      </c>
      <c r="B15" s="276" t="s">
        <v>131</v>
      </c>
      <c r="C15" s="290">
        <v>17905</v>
      </c>
      <c r="D15" s="280">
        <v>22549</v>
      </c>
      <c r="E15" s="280">
        <v>24371</v>
      </c>
      <c r="F15" s="280">
        <v>26069</v>
      </c>
      <c r="G15" s="280">
        <v>27535</v>
      </c>
      <c r="H15" s="280">
        <v>28291</v>
      </c>
      <c r="I15" s="284">
        <v>30305</v>
      </c>
      <c r="J15" s="287">
        <v>25035</v>
      </c>
    </row>
    <row r="16" spans="1:10" ht="18" customHeight="1" thickBot="1" x14ac:dyDescent="0.25">
      <c r="A16" s="1081"/>
      <c r="B16" s="274" t="s">
        <v>455</v>
      </c>
      <c r="C16" s="291">
        <v>71.5</v>
      </c>
      <c r="D16" s="278">
        <v>90.1</v>
      </c>
      <c r="E16" s="278">
        <v>97.3</v>
      </c>
      <c r="F16" s="278">
        <v>104.1</v>
      </c>
      <c r="G16" s="278">
        <v>110</v>
      </c>
      <c r="H16" s="278">
        <v>113</v>
      </c>
      <c r="I16" s="283">
        <v>121.1</v>
      </c>
      <c r="J16" s="286">
        <v>100</v>
      </c>
    </row>
    <row r="17" spans="1:10" ht="18" customHeight="1" x14ac:dyDescent="0.2">
      <c r="A17" s="1078">
        <v>2014</v>
      </c>
      <c r="B17" s="276" t="s">
        <v>131</v>
      </c>
      <c r="C17" s="290">
        <v>18412</v>
      </c>
      <c r="D17" s="280">
        <v>23313</v>
      </c>
      <c r="E17" s="280">
        <v>25202</v>
      </c>
      <c r="F17" s="280">
        <v>26925</v>
      </c>
      <c r="G17" s="280">
        <v>28729</v>
      </c>
      <c r="H17" s="280">
        <v>28899</v>
      </c>
      <c r="I17" s="284">
        <v>30902</v>
      </c>
      <c r="J17" s="287">
        <v>25768</v>
      </c>
    </row>
    <row r="18" spans="1:10" ht="18" customHeight="1" thickBot="1" x14ac:dyDescent="0.25">
      <c r="A18" s="1080"/>
      <c r="B18" s="274" t="s">
        <v>455</v>
      </c>
      <c r="C18" s="291">
        <v>71.5</v>
      </c>
      <c r="D18" s="278">
        <v>90.5</v>
      </c>
      <c r="E18" s="278">
        <v>97.8</v>
      </c>
      <c r="F18" s="278">
        <v>104.5</v>
      </c>
      <c r="G18" s="278">
        <v>111.5</v>
      </c>
      <c r="H18" s="278">
        <v>112.2</v>
      </c>
      <c r="I18" s="283">
        <v>119.9</v>
      </c>
      <c r="J18" s="286">
        <v>100</v>
      </c>
    </row>
    <row r="19" spans="1:10" ht="18" customHeight="1" x14ac:dyDescent="0.2">
      <c r="A19" s="1078">
        <v>2015</v>
      </c>
      <c r="B19" s="276" t="s">
        <v>131</v>
      </c>
      <c r="C19" s="290">
        <v>19200</v>
      </c>
      <c r="D19" s="280">
        <v>24059</v>
      </c>
      <c r="E19" s="280">
        <v>26027</v>
      </c>
      <c r="F19" s="280">
        <v>27686</v>
      </c>
      <c r="G19" s="280">
        <v>29729</v>
      </c>
      <c r="H19" s="280">
        <v>29717</v>
      </c>
      <c r="I19" s="284">
        <v>31590</v>
      </c>
      <c r="J19" s="287">
        <v>26591</v>
      </c>
    </row>
    <row r="20" spans="1:10" ht="18" customHeight="1" thickBot="1" x14ac:dyDescent="0.25">
      <c r="A20" s="1080"/>
      <c r="B20" s="274" t="s">
        <v>455</v>
      </c>
      <c r="C20" s="291">
        <v>72.2</v>
      </c>
      <c r="D20" s="278">
        <v>90.5</v>
      </c>
      <c r="E20" s="278">
        <v>97.9</v>
      </c>
      <c r="F20" s="278">
        <v>104.1</v>
      </c>
      <c r="G20" s="278">
        <v>111.8</v>
      </c>
      <c r="H20" s="278">
        <v>111.8</v>
      </c>
      <c r="I20" s="283">
        <v>118.8</v>
      </c>
      <c r="J20" s="286">
        <v>100</v>
      </c>
    </row>
    <row r="21" spans="1:10" ht="18" customHeight="1" x14ac:dyDescent="0.2">
      <c r="A21" s="1078">
        <v>2016</v>
      </c>
      <c r="B21" s="276" t="s">
        <v>131</v>
      </c>
      <c r="C21" s="290">
        <v>20044</v>
      </c>
      <c r="D21" s="280">
        <v>25074</v>
      </c>
      <c r="E21" s="280">
        <v>27040</v>
      </c>
      <c r="F21" s="280">
        <v>28689</v>
      </c>
      <c r="G21" s="280">
        <v>30858</v>
      </c>
      <c r="H21" s="280">
        <v>31521</v>
      </c>
      <c r="I21" s="284">
        <v>32922</v>
      </c>
      <c r="J21" s="287">
        <v>27764</v>
      </c>
    </row>
    <row r="22" spans="1:10" ht="18" customHeight="1" thickBot="1" x14ac:dyDescent="0.25">
      <c r="A22" s="1080"/>
      <c r="B22" s="274" t="s">
        <v>455</v>
      </c>
      <c r="C22" s="291">
        <v>72.2</v>
      </c>
      <c r="D22" s="278">
        <v>90.3</v>
      </c>
      <c r="E22" s="278">
        <v>97.4</v>
      </c>
      <c r="F22" s="278">
        <v>103.3</v>
      </c>
      <c r="G22" s="278">
        <v>111.2</v>
      </c>
      <c r="H22" s="278">
        <v>113.5</v>
      </c>
      <c r="I22" s="283">
        <v>118.6</v>
      </c>
      <c r="J22" s="286">
        <v>100</v>
      </c>
    </row>
    <row r="23" spans="1:10" ht="18" customHeight="1" x14ac:dyDescent="0.2">
      <c r="A23" s="1078">
        <v>2017</v>
      </c>
      <c r="B23" s="276" t="s">
        <v>131</v>
      </c>
      <c r="C23" s="290">
        <v>21636</v>
      </c>
      <c r="D23" s="280">
        <v>26719</v>
      </c>
      <c r="E23" s="280">
        <v>28681</v>
      </c>
      <c r="F23" s="280">
        <v>30338</v>
      </c>
      <c r="G23" s="280">
        <v>32912</v>
      </c>
      <c r="H23" s="280">
        <v>33008</v>
      </c>
      <c r="I23" s="284">
        <v>35308</v>
      </c>
      <c r="J23" s="287">
        <v>29638</v>
      </c>
    </row>
    <row r="24" spans="1:10" ht="18" customHeight="1" thickBot="1" x14ac:dyDescent="0.25">
      <c r="A24" s="1080"/>
      <c r="B24" s="274" t="s">
        <v>455</v>
      </c>
      <c r="C24" s="291">
        <v>73</v>
      </c>
      <c r="D24" s="278">
        <v>90.2</v>
      </c>
      <c r="E24" s="278">
        <v>96.8</v>
      </c>
      <c r="F24" s="278">
        <v>102.4</v>
      </c>
      <c r="G24" s="278">
        <v>111</v>
      </c>
      <c r="H24" s="278">
        <v>111.4</v>
      </c>
      <c r="I24" s="283">
        <v>119.1</v>
      </c>
      <c r="J24" s="286">
        <v>100</v>
      </c>
    </row>
    <row r="25" spans="1:10" ht="18" customHeight="1" x14ac:dyDescent="0.2">
      <c r="A25" s="1078">
        <v>2018</v>
      </c>
      <c r="B25" s="276" t="s">
        <v>131</v>
      </c>
      <c r="C25" s="290">
        <v>23287</v>
      </c>
      <c r="D25" s="280">
        <v>29070</v>
      </c>
      <c r="E25" s="280">
        <v>31175</v>
      </c>
      <c r="F25" s="280">
        <v>32374</v>
      </c>
      <c r="G25" s="280">
        <v>35181</v>
      </c>
      <c r="H25" s="280">
        <v>35576</v>
      </c>
      <c r="I25" s="284">
        <v>38386</v>
      </c>
      <c r="J25" s="287">
        <v>32051</v>
      </c>
    </row>
    <row r="26" spans="1:10" ht="18" customHeight="1" thickBot="1" x14ac:dyDescent="0.25">
      <c r="A26" s="1081"/>
      <c r="B26" s="274" t="s">
        <v>455</v>
      </c>
      <c r="C26" s="291">
        <v>72.7</v>
      </c>
      <c r="D26" s="278">
        <v>90.7</v>
      </c>
      <c r="E26" s="278">
        <v>97.3</v>
      </c>
      <c r="F26" s="278">
        <v>101</v>
      </c>
      <c r="G26" s="278">
        <v>109.8</v>
      </c>
      <c r="H26" s="278">
        <v>111</v>
      </c>
      <c r="I26" s="283">
        <v>119.8</v>
      </c>
      <c r="J26" s="286">
        <v>100</v>
      </c>
    </row>
    <row r="27" spans="1:10" ht="18" customHeight="1" x14ac:dyDescent="0.2">
      <c r="A27" s="1078">
        <v>2019</v>
      </c>
      <c r="B27" s="276" t="s">
        <v>131</v>
      </c>
      <c r="C27" s="290">
        <v>25708</v>
      </c>
      <c r="D27" s="280">
        <v>31240</v>
      </c>
      <c r="E27" s="280">
        <v>33847</v>
      </c>
      <c r="F27" s="280">
        <v>34515</v>
      </c>
      <c r="G27" s="280">
        <v>37476</v>
      </c>
      <c r="H27" s="280">
        <v>38034</v>
      </c>
      <c r="I27" s="284">
        <v>41303</v>
      </c>
      <c r="J27" s="287">
        <v>34578</v>
      </c>
    </row>
    <row r="28" spans="1:10" ht="18" customHeight="1" thickBot="1" x14ac:dyDescent="0.25">
      <c r="A28" s="1080"/>
      <c r="B28" s="274" t="s">
        <v>455</v>
      </c>
      <c r="C28" s="291">
        <v>74.3</v>
      </c>
      <c r="D28" s="278">
        <v>90.3</v>
      </c>
      <c r="E28" s="278">
        <v>97.9</v>
      </c>
      <c r="F28" s="278">
        <v>99.8</v>
      </c>
      <c r="G28" s="278">
        <v>108.4</v>
      </c>
      <c r="H28" s="278">
        <v>110</v>
      </c>
      <c r="I28" s="283">
        <v>119.4</v>
      </c>
      <c r="J28" s="286">
        <v>100</v>
      </c>
    </row>
    <row r="29" spans="1:10" ht="18" customHeight="1" x14ac:dyDescent="0.2">
      <c r="A29" s="1078">
        <v>2020</v>
      </c>
      <c r="B29" s="276" t="s">
        <v>131</v>
      </c>
      <c r="C29" s="290">
        <v>26584</v>
      </c>
      <c r="D29" s="280">
        <v>33131</v>
      </c>
      <c r="E29" s="280">
        <v>35723</v>
      </c>
      <c r="F29" s="280">
        <v>35960</v>
      </c>
      <c r="G29" s="280">
        <v>38640</v>
      </c>
      <c r="H29" s="280">
        <v>39821</v>
      </c>
      <c r="I29" s="284">
        <v>43583</v>
      </c>
      <c r="J29" s="287">
        <v>36176</v>
      </c>
    </row>
    <row r="30" spans="1:10" ht="18" customHeight="1" thickBot="1" x14ac:dyDescent="0.25">
      <c r="A30" s="1080"/>
      <c r="B30" s="274" t="s">
        <v>455</v>
      </c>
      <c r="C30" s="291">
        <v>73.5</v>
      </c>
      <c r="D30" s="278">
        <v>91.6</v>
      </c>
      <c r="E30" s="278">
        <v>98.7</v>
      </c>
      <c r="F30" s="278">
        <v>99.4</v>
      </c>
      <c r="G30" s="278">
        <v>106.8</v>
      </c>
      <c r="H30" s="278">
        <v>110.1</v>
      </c>
      <c r="I30" s="283">
        <v>120.5</v>
      </c>
      <c r="J30" s="286">
        <v>100</v>
      </c>
    </row>
    <row r="31" spans="1:10" ht="18" customHeight="1" x14ac:dyDescent="0.2">
      <c r="A31" s="1078">
        <v>2021</v>
      </c>
      <c r="B31" s="276" t="s">
        <v>131</v>
      </c>
      <c r="C31" s="290">
        <v>28546</v>
      </c>
      <c r="D31" s="280">
        <v>35542</v>
      </c>
      <c r="E31" s="280">
        <v>38281</v>
      </c>
      <c r="F31" s="280">
        <v>38228</v>
      </c>
      <c r="G31" s="280">
        <v>40936</v>
      </c>
      <c r="H31" s="280">
        <v>41950</v>
      </c>
      <c r="I31" s="284">
        <v>45395</v>
      </c>
      <c r="J31" s="287">
        <v>38277</v>
      </c>
    </row>
    <row r="32" spans="1:10" ht="18" customHeight="1" thickBot="1" x14ac:dyDescent="0.25">
      <c r="A32" s="1080"/>
      <c r="B32" s="274" t="s">
        <v>455</v>
      </c>
      <c r="C32" s="291">
        <v>74.599999999999994</v>
      </c>
      <c r="D32" s="278">
        <v>92.9</v>
      </c>
      <c r="E32" s="278">
        <v>100</v>
      </c>
      <c r="F32" s="278">
        <v>99.9</v>
      </c>
      <c r="G32" s="278">
        <v>106.9</v>
      </c>
      <c r="H32" s="278">
        <v>109.6</v>
      </c>
      <c r="I32" s="283">
        <v>118.6</v>
      </c>
      <c r="J32" s="286">
        <v>100</v>
      </c>
    </row>
    <row r="33" spans="1:10" ht="18" customHeight="1" x14ac:dyDescent="0.2">
      <c r="A33" s="1078">
        <v>2022</v>
      </c>
      <c r="B33" s="276" t="s">
        <v>131</v>
      </c>
      <c r="C33" s="290">
        <v>28834</v>
      </c>
      <c r="D33" s="280">
        <v>36718</v>
      </c>
      <c r="E33" s="280">
        <v>39673</v>
      </c>
      <c r="F33" s="280">
        <v>40482</v>
      </c>
      <c r="G33" s="280">
        <v>42746</v>
      </c>
      <c r="H33" s="280">
        <v>44852</v>
      </c>
      <c r="I33" s="284">
        <v>47546</v>
      </c>
      <c r="J33" s="287">
        <v>39932</v>
      </c>
    </row>
    <row r="34" spans="1:10" ht="18" customHeight="1" thickBot="1" x14ac:dyDescent="0.25">
      <c r="A34" s="1080"/>
      <c r="B34" s="274" t="s">
        <v>455</v>
      </c>
      <c r="C34" s="291">
        <v>72.2</v>
      </c>
      <c r="D34" s="278">
        <v>92</v>
      </c>
      <c r="E34" s="278">
        <v>99.4</v>
      </c>
      <c r="F34" s="278">
        <v>101.4</v>
      </c>
      <c r="G34" s="278">
        <v>107</v>
      </c>
      <c r="H34" s="278">
        <v>112.3</v>
      </c>
      <c r="I34" s="283">
        <v>119.1</v>
      </c>
      <c r="J34" s="286">
        <v>100</v>
      </c>
    </row>
    <row r="35" spans="1:10" ht="18" customHeight="1" x14ac:dyDescent="0.2">
      <c r="A35" s="1082">
        <v>2023</v>
      </c>
      <c r="B35" s="975" t="s">
        <v>131</v>
      </c>
      <c r="C35" s="980">
        <v>30382</v>
      </c>
      <c r="D35" s="981">
        <v>38823</v>
      </c>
      <c r="E35" s="981">
        <v>42335</v>
      </c>
      <c r="F35" s="981">
        <v>43362</v>
      </c>
      <c r="G35" s="981">
        <v>45447</v>
      </c>
      <c r="H35" s="981">
        <v>48977</v>
      </c>
      <c r="I35" s="982">
        <v>51460</v>
      </c>
      <c r="J35" s="983">
        <v>42801</v>
      </c>
    </row>
    <row r="36" spans="1:10" ht="18" customHeight="1" thickBot="1" x14ac:dyDescent="0.25">
      <c r="A36" s="1083"/>
      <c r="B36" s="976" t="s">
        <v>455</v>
      </c>
      <c r="C36" s="977">
        <v>71</v>
      </c>
      <c r="D36" s="307">
        <v>90.7</v>
      </c>
      <c r="E36" s="307">
        <v>98.9</v>
      </c>
      <c r="F36" s="307">
        <v>101.3</v>
      </c>
      <c r="G36" s="307">
        <v>106.2</v>
      </c>
      <c r="H36" s="307">
        <v>114.4</v>
      </c>
      <c r="I36" s="978">
        <v>120.2</v>
      </c>
      <c r="J36" s="979">
        <v>100</v>
      </c>
    </row>
    <row r="37" spans="1:10" ht="18" customHeight="1" x14ac:dyDescent="0.2">
      <c r="A37" s="1078">
        <v>2024</v>
      </c>
      <c r="B37" s="276" t="s">
        <v>131</v>
      </c>
      <c r="C37" s="290">
        <v>33164</v>
      </c>
      <c r="D37" s="280">
        <v>40902</v>
      </c>
      <c r="E37" s="280">
        <v>43996</v>
      </c>
      <c r="F37" s="280">
        <v>46321</v>
      </c>
      <c r="G37" s="280">
        <v>48931</v>
      </c>
      <c r="H37" s="280">
        <v>53397</v>
      </c>
      <c r="I37" s="284">
        <v>55329</v>
      </c>
      <c r="J37" s="287">
        <v>45899</v>
      </c>
    </row>
    <row r="38" spans="1:10" ht="18" customHeight="1" thickBot="1" x14ac:dyDescent="0.25">
      <c r="A38" s="1079"/>
      <c r="B38" s="277" t="s">
        <v>455</v>
      </c>
      <c r="C38" s="292">
        <v>72.3</v>
      </c>
      <c r="D38" s="281">
        <v>89.1</v>
      </c>
      <c r="E38" s="281">
        <v>95.9</v>
      </c>
      <c r="F38" s="281">
        <v>100.9</v>
      </c>
      <c r="G38" s="281">
        <v>106.6</v>
      </c>
      <c r="H38" s="281">
        <v>116.3</v>
      </c>
      <c r="I38" s="285">
        <v>120.5</v>
      </c>
      <c r="J38" s="288">
        <v>100</v>
      </c>
    </row>
    <row r="39" spans="1:10" ht="13.5" thickTop="1" x14ac:dyDescent="0.2"/>
  </sheetData>
  <mergeCells count="21">
    <mergeCell ref="A19:A20"/>
    <mergeCell ref="A1:J1"/>
    <mergeCell ref="A2:J2"/>
    <mergeCell ref="A3:J3"/>
    <mergeCell ref="A4:B4"/>
    <mergeCell ref="A5:A6"/>
    <mergeCell ref="A7:A8"/>
    <mergeCell ref="A9:A10"/>
    <mergeCell ref="A11:A12"/>
    <mergeCell ref="A13:A14"/>
    <mergeCell ref="A15:A16"/>
    <mergeCell ref="A17:A18"/>
    <mergeCell ref="A37:A38"/>
    <mergeCell ref="A21:A22"/>
    <mergeCell ref="A23:A24"/>
    <mergeCell ref="A25:A26"/>
    <mergeCell ref="A27:A28"/>
    <mergeCell ref="A29:A30"/>
    <mergeCell ref="A31:A32"/>
    <mergeCell ref="A33:A34"/>
    <mergeCell ref="A35:A36"/>
  </mergeCells>
  <printOptions horizontalCentered="1"/>
  <pageMargins left="0.39370078740157483" right="0.39370078740157483" top="0.98425196850393704" bottom="0.39370078740157483" header="0.39370078740157483" footer="0.39370078740157483"/>
  <pageSetup paperSize="9" scale="95" fitToWidth="0" fitToHeight="0" orientation="portrait" r:id="rId1"/>
  <headerFooter scaleWithDoc="0" alignWithMargins="0">
    <oddHeader>&amp;RTabulka č. 8</oddHeader>
    <oddFooter>&amp;C33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207F-E7C0-4030-821C-1523B52A96A5}">
  <sheetPr codeName="List29"/>
  <dimension ref="A1:I56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29.7109375" style="11" bestFit="1" customWidth="1"/>
    <col min="2" max="9" width="7.7109375" style="11" customWidth="1"/>
    <col min="10" max="16384" width="9.140625" style="11"/>
  </cols>
  <sheetData>
    <row r="1" spans="1:9" ht="22.5" customHeight="1" x14ac:dyDescent="0.35">
      <c r="A1" s="1019" t="s">
        <v>571</v>
      </c>
      <c r="B1" s="1096"/>
      <c r="C1" s="1096"/>
      <c r="D1" s="1096"/>
      <c r="E1" s="1096"/>
      <c r="F1" s="1096"/>
      <c r="G1" s="1096"/>
      <c r="H1" s="1096"/>
      <c r="I1" s="1096"/>
    </row>
    <row r="2" spans="1:9" ht="8.1" customHeight="1" thickBot="1" x14ac:dyDescent="0.25"/>
    <row r="3" spans="1:9" ht="24" customHeight="1" thickTop="1" thickBot="1" x14ac:dyDescent="0.25">
      <c r="A3" s="821" t="s">
        <v>140</v>
      </c>
      <c r="B3" s="69">
        <v>1993</v>
      </c>
      <c r="C3" s="70">
        <v>1994</v>
      </c>
      <c r="D3" s="70">
        <v>1995</v>
      </c>
      <c r="E3" s="70">
        <v>1996</v>
      </c>
      <c r="F3" s="70">
        <v>1997</v>
      </c>
      <c r="G3" s="70">
        <v>1998</v>
      </c>
      <c r="H3" s="70">
        <v>1999</v>
      </c>
      <c r="I3" s="71">
        <v>2000</v>
      </c>
    </row>
    <row r="4" spans="1:9" ht="12.95" customHeight="1" thickTop="1" x14ac:dyDescent="0.2">
      <c r="A4" s="1092" t="s">
        <v>327</v>
      </c>
      <c r="B4" s="1094">
        <v>2734</v>
      </c>
      <c r="C4" s="1090">
        <v>3059</v>
      </c>
      <c r="D4" s="1090">
        <v>3578</v>
      </c>
      <c r="E4" s="1090">
        <v>4213</v>
      </c>
      <c r="F4" s="1090">
        <v>4840</v>
      </c>
      <c r="G4" s="1090">
        <v>5367</v>
      </c>
      <c r="H4" s="1090">
        <v>5724</v>
      </c>
      <c r="I4" s="1088">
        <v>5962</v>
      </c>
    </row>
    <row r="5" spans="1:9" ht="12.95" customHeight="1" thickBot="1" x14ac:dyDescent="0.25">
      <c r="A5" s="1093"/>
      <c r="B5" s="1095"/>
      <c r="C5" s="1091"/>
      <c r="D5" s="1091"/>
      <c r="E5" s="1091"/>
      <c r="F5" s="1091"/>
      <c r="G5" s="1091"/>
      <c r="H5" s="1091"/>
      <c r="I5" s="1089"/>
    </row>
    <row r="6" spans="1:9" ht="12.95" customHeight="1" x14ac:dyDescent="0.2">
      <c r="A6" s="293" t="s">
        <v>45</v>
      </c>
      <c r="B6" s="294"/>
      <c r="C6" s="295"/>
      <c r="D6" s="295"/>
      <c r="E6" s="295"/>
      <c r="F6" s="295"/>
      <c r="G6" s="295"/>
      <c r="H6" s="295"/>
      <c r="I6" s="296"/>
    </row>
    <row r="7" spans="1:9" ht="12.95" customHeight="1" x14ac:dyDescent="0.2">
      <c r="A7" s="297" t="s">
        <v>44</v>
      </c>
      <c r="B7" s="298">
        <v>113.3</v>
      </c>
      <c r="C7" s="299">
        <v>111.9</v>
      </c>
      <c r="D7" s="299">
        <v>117</v>
      </c>
      <c r="E7" s="299">
        <v>117.7</v>
      </c>
      <c r="F7" s="299">
        <v>114.9</v>
      </c>
      <c r="G7" s="299">
        <v>110.9</v>
      </c>
      <c r="H7" s="299">
        <v>106.7</v>
      </c>
      <c r="I7" s="300">
        <v>104.2</v>
      </c>
    </row>
    <row r="8" spans="1:9" ht="12.95" customHeight="1" x14ac:dyDescent="0.2">
      <c r="A8" s="301" t="s">
        <v>330</v>
      </c>
      <c r="B8" s="302">
        <v>113.3</v>
      </c>
      <c r="C8" s="303">
        <v>126.8</v>
      </c>
      <c r="D8" s="303">
        <v>148.30000000000001</v>
      </c>
      <c r="E8" s="303">
        <v>174.6</v>
      </c>
      <c r="F8" s="303">
        <v>200.6</v>
      </c>
      <c r="G8" s="303">
        <v>222.4</v>
      </c>
      <c r="H8" s="303">
        <v>237.2</v>
      </c>
      <c r="I8" s="304">
        <v>247.1</v>
      </c>
    </row>
    <row r="9" spans="1:9" ht="12.95" customHeight="1" thickBot="1" x14ac:dyDescent="0.25">
      <c r="A9" s="305" t="s">
        <v>46</v>
      </c>
      <c r="B9" s="306">
        <v>171.1</v>
      </c>
      <c r="C9" s="307">
        <v>191.4</v>
      </c>
      <c r="D9" s="307">
        <v>223.9</v>
      </c>
      <c r="E9" s="307">
        <v>263.60000000000002</v>
      </c>
      <c r="F9" s="307">
        <v>302.89999999999998</v>
      </c>
      <c r="G9" s="307">
        <v>335.9</v>
      </c>
      <c r="H9" s="307">
        <v>358.2</v>
      </c>
      <c r="I9" s="308">
        <v>373.1</v>
      </c>
    </row>
    <row r="10" spans="1:9" ht="12.95" customHeight="1" x14ac:dyDescent="0.2">
      <c r="A10" s="293" t="s">
        <v>266</v>
      </c>
      <c r="B10" s="298"/>
      <c r="C10" s="299"/>
      <c r="D10" s="299"/>
      <c r="E10" s="299"/>
      <c r="F10" s="299"/>
      <c r="G10" s="299"/>
      <c r="H10" s="299"/>
      <c r="I10" s="300"/>
    </row>
    <row r="11" spans="1:9" ht="12.95" customHeight="1" x14ac:dyDescent="0.2">
      <c r="A11" s="297" t="s">
        <v>44</v>
      </c>
      <c r="B11" s="298">
        <v>120.8</v>
      </c>
      <c r="C11" s="299">
        <v>110</v>
      </c>
      <c r="D11" s="299">
        <v>109.1</v>
      </c>
      <c r="E11" s="299">
        <v>108.8</v>
      </c>
      <c r="F11" s="299">
        <v>108.5</v>
      </c>
      <c r="G11" s="309">
        <v>110.7</v>
      </c>
      <c r="H11" s="309">
        <v>102.1</v>
      </c>
      <c r="I11" s="310">
        <v>103.9</v>
      </c>
    </row>
    <row r="12" spans="1:9" ht="12.95" customHeight="1" x14ac:dyDescent="0.2">
      <c r="A12" s="301" t="s">
        <v>330</v>
      </c>
      <c r="B12" s="302">
        <v>120.8</v>
      </c>
      <c r="C12" s="303">
        <v>132.80000000000001</v>
      </c>
      <c r="D12" s="303">
        <v>144.9</v>
      </c>
      <c r="E12" s="303">
        <v>157.69999999999999</v>
      </c>
      <c r="F12" s="303">
        <v>171.1</v>
      </c>
      <c r="G12" s="303">
        <v>189.4</v>
      </c>
      <c r="H12" s="303">
        <v>193.4</v>
      </c>
      <c r="I12" s="304">
        <v>200.9</v>
      </c>
    </row>
    <row r="13" spans="1:9" ht="12.95" customHeight="1" thickBot="1" x14ac:dyDescent="0.25">
      <c r="A13" s="305" t="s">
        <v>46</v>
      </c>
      <c r="B13" s="306">
        <v>230.6</v>
      </c>
      <c r="C13" s="307">
        <v>253.6</v>
      </c>
      <c r="D13" s="307">
        <v>276.7</v>
      </c>
      <c r="E13" s="307">
        <v>301.10000000000002</v>
      </c>
      <c r="F13" s="307">
        <v>326.7</v>
      </c>
      <c r="G13" s="307">
        <v>361.7</v>
      </c>
      <c r="H13" s="307">
        <v>369.4</v>
      </c>
      <c r="I13" s="308">
        <v>384</v>
      </c>
    </row>
    <row r="14" spans="1:9" ht="12.95" customHeight="1" x14ac:dyDescent="0.2">
      <c r="A14" s="293" t="s">
        <v>267</v>
      </c>
      <c r="B14" s="298"/>
      <c r="C14" s="299"/>
      <c r="D14" s="299"/>
      <c r="E14" s="299"/>
      <c r="F14" s="299"/>
      <c r="G14" s="299"/>
      <c r="H14" s="299"/>
      <c r="I14" s="300"/>
    </row>
    <row r="15" spans="1:9" ht="12.95" customHeight="1" x14ac:dyDescent="0.2">
      <c r="A15" s="293" t="s">
        <v>328</v>
      </c>
      <c r="B15" s="298"/>
      <c r="C15" s="299"/>
      <c r="D15" s="299"/>
      <c r="E15" s="299"/>
      <c r="F15" s="299"/>
      <c r="G15" s="299"/>
      <c r="H15" s="299"/>
      <c r="I15" s="300"/>
    </row>
    <row r="16" spans="1:9" ht="12.95" customHeight="1" x14ac:dyDescent="0.2">
      <c r="A16" s="297" t="s">
        <v>44</v>
      </c>
      <c r="B16" s="298">
        <v>93.8</v>
      </c>
      <c r="C16" s="299">
        <v>101.7</v>
      </c>
      <c r="D16" s="299">
        <v>107.2</v>
      </c>
      <c r="E16" s="299">
        <v>108.2</v>
      </c>
      <c r="F16" s="299">
        <v>105.9</v>
      </c>
      <c r="G16" s="299">
        <v>100.2</v>
      </c>
      <c r="H16" s="299">
        <v>104.50538687561215</v>
      </c>
      <c r="I16" s="300">
        <v>100.28873917228103</v>
      </c>
    </row>
    <row r="17" spans="1:9" ht="12.95" customHeight="1" x14ac:dyDescent="0.2">
      <c r="A17" s="301" t="s">
        <v>330</v>
      </c>
      <c r="B17" s="302">
        <v>93.8</v>
      </c>
      <c r="C17" s="303">
        <v>95.5</v>
      </c>
      <c r="D17" s="303">
        <v>102.3</v>
      </c>
      <c r="E17" s="303">
        <v>110.7</v>
      </c>
      <c r="F17" s="303">
        <v>117.2</v>
      </c>
      <c r="G17" s="303">
        <v>117.4</v>
      </c>
      <c r="H17" s="303">
        <v>122.64736297828334</v>
      </c>
      <c r="I17" s="304">
        <v>122.9965156794425</v>
      </c>
    </row>
    <row r="18" spans="1:9" ht="12.95" customHeight="1" thickBot="1" x14ac:dyDescent="0.25">
      <c r="A18" s="305" t="s">
        <v>46</v>
      </c>
      <c r="B18" s="306">
        <v>74.2</v>
      </c>
      <c r="C18" s="307">
        <v>75.5</v>
      </c>
      <c r="D18" s="307">
        <v>80.900000000000006</v>
      </c>
      <c r="E18" s="307">
        <v>87.5</v>
      </c>
      <c r="F18" s="307">
        <v>92.7</v>
      </c>
      <c r="G18" s="307">
        <v>92.9</v>
      </c>
      <c r="H18" s="307">
        <v>96.968056307525714</v>
      </c>
      <c r="I18" s="308">
        <v>97.161458333333343</v>
      </c>
    </row>
    <row r="19" spans="1:9" ht="12.95" customHeight="1" x14ac:dyDescent="0.2">
      <c r="A19" s="293" t="s">
        <v>139</v>
      </c>
      <c r="B19" s="298"/>
      <c r="C19" s="299"/>
      <c r="D19" s="299"/>
      <c r="E19" s="299"/>
      <c r="F19" s="299"/>
      <c r="G19" s="299"/>
      <c r="H19" s="299"/>
      <c r="I19" s="300"/>
    </row>
    <row r="20" spans="1:9" ht="12.95" customHeight="1" x14ac:dyDescent="0.2">
      <c r="A20" s="293" t="s">
        <v>138</v>
      </c>
      <c r="B20" s="298"/>
      <c r="C20" s="299"/>
      <c r="D20" s="299"/>
      <c r="E20" s="299"/>
      <c r="F20" s="299"/>
      <c r="G20" s="299"/>
      <c r="H20" s="299"/>
      <c r="I20" s="300"/>
    </row>
    <row r="21" spans="1:9" ht="12.95" customHeight="1" x14ac:dyDescent="0.2">
      <c r="A21" s="297" t="s">
        <v>137</v>
      </c>
      <c r="B21" s="298">
        <v>119.5</v>
      </c>
      <c r="C21" s="299">
        <v>111</v>
      </c>
      <c r="D21" s="299">
        <v>110.4</v>
      </c>
      <c r="E21" s="299">
        <v>109.4</v>
      </c>
      <c r="F21" s="299">
        <v>109.9</v>
      </c>
      <c r="G21" s="309">
        <v>113.4</v>
      </c>
      <c r="H21" s="309">
        <v>102.4</v>
      </c>
      <c r="I21" s="310">
        <v>104.7</v>
      </c>
    </row>
    <row r="22" spans="1:9" ht="12.95" customHeight="1" x14ac:dyDescent="0.2">
      <c r="A22" s="301" t="s">
        <v>330</v>
      </c>
      <c r="B22" s="302">
        <v>119.5</v>
      </c>
      <c r="C22" s="303">
        <v>132.6</v>
      </c>
      <c r="D22" s="303">
        <v>146.1</v>
      </c>
      <c r="E22" s="303">
        <v>160</v>
      </c>
      <c r="F22" s="303">
        <v>176.1</v>
      </c>
      <c r="G22" s="303">
        <v>199.8</v>
      </c>
      <c r="H22" s="303">
        <v>204.7</v>
      </c>
      <c r="I22" s="304">
        <v>214.1</v>
      </c>
    </row>
    <row r="23" spans="1:9" ht="12.95" customHeight="1" thickBot="1" x14ac:dyDescent="0.25">
      <c r="A23" s="305" t="s">
        <v>46</v>
      </c>
      <c r="B23" s="311">
        <v>226.2</v>
      </c>
      <c r="C23" s="278">
        <v>250.2</v>
      </c>
      <c r="D23" s="278">
        <v>275.7</v>
      </c>
      <c r="E23" s="278">
        <v>302</v>
      </c>
      <c r="F23" s="278">
        <v>332.3</v>
      </c>
      <c r="G23" s="309">
        <v>377.1</v>
      </c>
      <c r="H23" s="309">
        <v>386.3</v>
      </c>
      <c r="I23" s="310">
        <v>404.1</v>
      </c>
    </row>
    <row r="24" spans="1:9" ht="12.95" customHeight="1" x14ac:dyDescent="0.2">
      <c r="A24" s="293" t="s">
        <v>267</v>
      </c>
      <c r="B24" s="298"/>
      <c r="C24" s="299"/>
      <c r="D24" s="299"/>
      <c r="E24" s="299"/>
      <c r="F24" s="299"/>
      <c r="G24" s="312"/>
      <c r="H24" s="312"/>
      <c r="I24" s="313"/>
    </row>
    <row r="25" spans="1:9" ht="12.95" customHeight="1" x14ac:dyDescent="0.2">
      <c r="A25" s="293" t="s">
        <v>136</v>
      </c>
      <c r="B25" s="298"/>
      <c r="C25" s="299"/>
      <c r="D25" s="299"/>
      <c r="E25" s="299"/>
      <c r="F25" s="299"/>
      <c r="G25" s="299"/>
      <c r="H25" s="299"/>
      <c r="I25" s="300"/>
    </row>
    <row r="26" spans="1:9" ht="12.95" customHeight="1" x14ac:dyDescent="0.2">
      <c r="A26" s="297" t="s">
        <v>44</v>
      </c>
      <c r="B26" s="298">
        <v>94.811715481171547</v>
      </c>
      <c r="C26" s="299">
        <v>100.81081081081082</v>
      </c>
      <c r="D26" s="299">
        <v>105.9782608695652</v>
      </c>
      <c r="E26" s="299">
        <v>107.58683729433271</v>
      </c>
      <c r="F26" s="299">
        <v>104.5495905368517</v>
      </c>
      <c r="G26" s="309">
        <v>97.795414462081126</v>
      </c>
      <c r="H26" s="309">
        <v>104.19921875</v>
      </c>
      <c r="I26" s="310">
        <v>99.522445081184344</v>
      </c>
    </row>
    <row r="27" spans="1:9" ht="12.95" customHeight="1" x14ac:dyDescent="0.2">
      <c r="A27" s="301" t="s">
        <v>330</v>
      </c>
      <c r="B27" s="302">
        <v>94.811715481171547</v>
      </c>
      <c r="C27" s="303">
        <v>95.625942684766216</v>
      </c>
      <c r="D27" s="303">
        <v>101.50581793292265</v>
      </c>
      <c r="E27" s="303">
        <v>109.125</v>
      </c>
      <c r="F27" s="303">
        <v>113.91254968767745</v>
      </c>
      <c r="G27" s="303">
        <v>111.31131131131131</v>
      </c>
      <c r="H27" s="303">
        <v>115.87689301416708</v>
      </c>
      <c r="I27" s="304">
        <v>115.41335824381129</v>
      </c>
    </row>
    <row r="28" spans="1:9" ht="12.95" customHeight="1" thickBot="1" x14ac:dyDescent="0.25">
      <c r="A28" s="314" t="s">
        <v>46</v>
      </c>
      <c r="B28" s="315">
        <v>75.641025641025635</v>
      </c>
      <c r="C28" s="316">
        <v>76.498800959232611</v>
      </c>
      <c r="D28" s="316">
        <v>81.211461733768601</v>
      </c>
      <c r="E28" s="316">
        <v>87.284768211920536</v>
      </c>
      <c r="F28" s="316">
        <v>91.152572976226281</v>
      </c>
      <c r="G28" s="316">
        <v>89.07451604348978</v>
      </c>
      <c r="H28" s="316">
        <v>92.72586073000258</v>
      </c>
      <c r="I28" s="317">
        <v>92.32863152684979</v>
      </c>
    </row>
    <row r="29" spans="1:9" ht="8.1" customHeight="1" thickTop="1" thickBot="1" x14ac:dyDescent="0.25">
      <c r="A29" s="80"/>
      <c r="B29" s="80"/>
      <c r="C29" s="80"/>
      <c r="D29" s="80"/>
      <c r="E29" s="80"/>
      <c r="F29" s="80"/>
      <c r="G29" s="80"/>
      <c r="H29" s="80"/>
      <c r="I29" s="80"/>
    </row>
    <row r="30" spans="1:9" ht="24" customHeight="1" thickTop="1" thickBot="1" x14ac:dyDescent="0.25">
      <c r="A30" s="821" t="s">
        <v>140</v>
      </c>
      <c r="B30" s="69">
        <v>2001</v>
      </c>
      <c r="C30" s="70">
        <v>2002</v>
      </c>
      <c r="D30" s="70">
        <v>2003</v>
      </c>
      <c r="E30" s="70">
        <v>2004</v>
      </c>
      <c r="F30" s="70">
        <v>2005</v>
      </c>
      <c r="G30" s="70">
        <v>2006</v>
      </c>
      <c r="H30" s="70">
        <v>2007</v>
      </c>
      <c r="I30" s="71">
        <v>2008</v>
      </c>
    </row>
    <row r="31" spans="1:9" ht="12.95" customHeight="1" thickTop="1" x14ac:dyDescent="0.2">
      <c r="A31" s="1092" t="s">
        <v>327</v>
      </c>
      <c r="B31" s="1094">
        <v>6352</v>
      </c>
      <c r="C31" s="1090">
        <v>6830</v>
      </c>
      <c r="D31" s="1090">
        <v>7071</v>
      </c>
      <c r="E31" s="1090">
        <v>7256</v>
      </c>
      <c r="F31" s="1090">
        <v>7728</v>
      </c>
      <c r="G31" s="1090">
        <v>8173</v>
      </c>
      <c r="H31" s="1090">
        <v>8736</v>
      </c>
      <c r="I31" s="1088">
        <v>9347</v>
      </c>
    </row>
    <row r="32" spans="1:9" ht="12.95" customHeight="1" thickBot="1" x14ac:dyDescent="0.25">
      <c r="A32" s="1093"/>
      <c r="B32" s="1095"/>
      <c r="C32" s="1091"/>
      <c r="D32" s="1091"/>
      <c r="E32" s="1091"/>
      <c r="F32" s="1091"/>
      <c r="G32" s="1091"/>
      <c r="H32" s="1091"/>
      <c r="I32" s="1089"/>
    </row>
    <row r="33" spans="1:9" ht="12.95" customHeight="1" x14ac:dyDescent="0.2">
      <c r="A33" s="293" t="s">
        <v>45</v>
      </c>
      <c r="B33" s="294"/>
      <c r="C33" s="299"/>
      <c r="D33" s="299"/>
      <c r="E33" s="299"/>
      <c r="F33" s="299"/>
      <c r="G33" s="299"/>
      <c r="H33" s="299"/>
      <c r="I33" s="300"/>
    </row>
    <row r="34" spans="1:9" ht="12.95" customHeight="1" x14ac:dyDescent="0.2">
      <c r="A34" s="297" t="s">
        <v>44</v>
      </c>
      <c r="B34" s="298">
        <v>106.5</v>
      </c>
      <c r="C34" s="299">
        <v>107.5</v>
      </c>
      <c r="D34" s="299">
        <v>103.5</v>
      </c>
      <c r="E34" s="299">
        <v>102.6</v>
      </c>
      <c r="F34" s="299">
        <v>106.5</v>
      </c>
      <c r="G34" s="299">
        <v>105.8</v>
      </c>
      <c r="H34" s="299">
        <v>106.9</v>
      </c>
      <c r="I34" s="300">
        <v>107</v>
      </c>
    </row>
    <row r="35" spans="1:9" ht="12.95" customHeight="1" x14ac:dyDescent="0.2">
      <c r="A35" s="301" t="s">
        <v>330</v>
      </c>
      <c r="B35" s="302">
        <v>263.2</v>
      </c>
      <c r="C35" s="303">
        <v>283.10000000000002</v>
      </c>
      <c r="D35" s="303">
        <v>293</v>
      </c>
      <c r="E35" s="303">
        <v>300.7</v>
      </c>
      <c r="F35" s="303">
        <v>320.3</v>
      </c>
      <c r="G35" s="303">
        <v>338.7</v>
      </c>
      <c r="H35" s="303">
        <v>362</v>
      </c>
      <c r="I35" s="304">
        <v>387.4</v>
      </c>
    </row>
    <row r="36" spans="1:9" ht="12.95" customHeight="1" thickBot="1" x14ac:dyDescent="0.25">
      <c r="A36" s="305" t="s">
        <v>46</v>
      </c>
      <c r="B36" s="306">
        <v>397.5</v>
      </c>
      <c r="C36" s="307">
        <v>427.4</v>
      </c>
      <c r="D36" s="307">
        <v>442.5</v>
      </c>
      <c r="E36" s="307">
        <v>454.1</v>
      </c>
      <c r="F36" s="307">
        <v>483.6</v>
      </c>
      <c r="G36" s="307">
        <v>511.5</v>
      </c>
      <c r="H36" s="307">
        <v>546.70000000000005</v>
      </c>
      <c r="I36" s="308">
        <v>584.9</v>
      </c>
    </row>
    <row r="37" spans="1:9" ht="12.95" customHeight="1" x14ac:dyDescent="0.2">
      <c r="A37" s="293" t="s">
        <v>266</v>
      </c>
      <c r="B37" s="298"/>
      <c r="C37" s="299"/>
      <c r="D37" s="299"/>
      <c r="E37" s="299"/>
      <c r="F37" s="299"/>
      <c r="G37" s="299"/>
      <c r="H37" s="299"/>
      <c r="I37" s="300"/>
    </row>
    <row r="38" spans="1:9" ht="12.95" customHeight="1" x14ac:dyDescent="0.2">
      <c r="A38" s="297" t="s">
        <v>44</v>
      </c>
      <c r="B38" s="318">
        <v>104.7</v>
      </c>
      <c r="C38" s="309">
        <v>101.8</v>
      </c>
      <c r="D38" s="309">
        <v>100.1</v>
      </c>
      <c r="E38" s="309">
        <v>102.8</v>
      </c>
      <c r="F38" s="309">
        <v>101.9</v>
      </c>
      <c r="G38" s="309">
        <v>102.5</v>
      </c>
      <c r="H38" s="309">
        <v>102.8</v>
      </c>
      <c r="I38" s="310">
        <v>106.3</v>
      </c>
    </row>
    <row r="39" spans="1:9" ht="12.95" customHeight="1" x14ac:dyDescent="0.2">
      <c r="A39" s="301" t="s">
        <v>330</v>
      </c>
      <c r="B39" s="302">
        <v>210.3</v>
      </c>
      <c r="C39" s="303">
        <v>214.3</v>
      </c>
      <c r="D39" s="303">
        <v>214.5</v>
      </c>
      <c r="E39" s="303">
        <v>220.5</v>
      </c>
      <c r="F39" s="303">
        <v>224.7</v>
      </c>
      <c r="G39" s="303">
        <v>229.9</v>
      </c>
      <c r="H39" s="303">
        <v>236.6</v>
      </c>
      <c r="I39" s="304">
        <v>251.50579999999999</v>
      </c>
    </row>
    <row r="40" spans="1:9" ht="12.95" customHeight="1" thickBot="1" x14ac:dyDescent="0.25">
      <c r="A40" s="305" t="s">
        <v>46</v>
      </c>
      <c r="B40" s="306">
        <v>401.9</v>
      </c>
      <c r="C40" s="307">
        <v>409.3</v>
      </c>
      <c r="D40" s="307">
        <v>409.7</v>
      </c>
      <c r="E40" s="307">
        <v>421.3</v>
      </c>
      <c r="F40" s="307">
        <v>429.3</v>
      </c>
      <c r="G40" s="307">
        <v>439.6</v>
      </c>
      <c r="H40" s="307">
        <v>451.9</v>
      </c>
      <c r="I40" s="279">
        <v>480.36969999999997</v>
      </c>
    </row>
    <row r="41" spans="1:9" ht="12.95" customHeight="1" x14ac:dyDescent="0.2">
      <c r="A41" s="293" t="s">
        <v>267</v>
      </c>
      <c r="B41" s="298"/>
      <c r="C41" s="299"/>
      <c r="D41" s="299"/>
      <c r="E41" s="299"/>
      <c r="F41" s="299"/>
      <c r="G41" s="299"/>
      <c r="H41" s="299"/>
      <c r="I41" s="300"/>
    </row>
    <row r="42" spans="1:9" ht="12.95" customHeight="1" x14ac:dyDescent="0.2">
      <c r="A42" s="293" t="s">
        <v>328</v>
      </c>
      <c r="B42" s="298"/>
      <c r="C42" s="299"/>
      <c r="D42" s="299"/>
      <c r="E42" s="299"/>
      <c r="F42" s="299"/>
      <c r="G42" s="299"/>
      <c r="H42" s="299"/>
      <c r="I42" s="300"/>
    </row>
    <row r="43" spans="1:9" ht="12.95" customHeight="1" x14ac:dyDescent="0.2">
      <c r="A43" s="297" t="s">
        <v>44</v>
      </c>
      <c r="B43" s="298">
        <v>101.71919770773638</v>
      </c>
      <c r="C43" s="299">
        <v>105.59921414538312</v>
      </c>
      <c r="D43" s="299">
        <v>103.3966033966034</v>
      </c>
      <c r="E43" s="299">
        <v>99.805447470817114</v>
      </c>
      <c r="F43" s="299">
        <v>104.51422963689892</v>
      </c>
      <c r="G43" s="299">
        <v>103.2</v>
      </c>
      <c r="H43" s="299">
        <v>104</v>
      </c>
      <c r="I43" s="310">
        <v>100.6585136406397</v>
      </c>
    </row>
    <row r="44" spans="1:9" ht="12.95" customHeight="1" x14ac:dyDescent="0.2">
      <c r="A44" s="301" t="s">
        <v>330</v>
      </c>
      <c r="B44" s="302">
        <v>125.15454113171658</v>
      </c>
      <c r="C44" s="303">
        <v>132.10452636490902</v>
      </c>
      <c r="D44" s="303">
        <v>136.59673659673658</v>
      </c>
      <c r="E44" s="303">
        <v>136.3718820861678</v>
      </c>
      <c r="F44" s="303">
        <v>142.54561637739209</v>
      </c>
      <c r="G44" s="303">
        <v>147.30000000000001</v>
      </c>
      <c r="H44" s="303">
        <v>153</v>
      </c>
      <c r="I44" s="310">
        <v>154.03223305386993</v>
      </c>
    </row>
    <row r="45" spans="1:9" ht="12.95" customHeight="1" thickBot="1" x14ac:dyDescent="0.25">
      <c r="A45" s="305" t="s">
        <v>46</v>
      </c>
      <c r="B45" s="306">
        <v>98.905200298581747</v>
      </c>
      <c r="C45" s="307">
        <v>104.42218421695577</v>
      </c>
      <c r="D45" s="307">
        <v>108.00585794483769</v>
      </c>
      <c r="E45" s="307">
        <v>107.78542606218846</v>
      </c>
      <c r="F45" s="307">
        <v>112.64849755415793</v>
      </c>
      <c r="G45" s="307">
        <v>116.4</v>
      </c>
      <c r="H45" s="307">
        <v>121</v>
      </c>
      <c r="I45" s="279">
        <v>121.76038580285142</v>
      </c>
    </row>
    <row r="46" spans="1:9" ht="12.95" customHeight="1" x14ac:dyDescent="0.2">
      <c r="A46" s="293" t="s">
        <v>139</v>
      </c>
      <c r="B46" s="298"/>
      <c r="C46" s="299"/>
      <c r="D46" s="299"/>
      <c r="E46" s="299"/>
      <c r="F46" s="299"/>
      <c r="G46" s="299"/>
      <c r="H46" s="299"/>
      <c r="I46" s="300"/>
    </row>
    <row r="47" spans="1:9" ht="12.95" customHeight="1" x14ac:dyDescent="0.2">
      <c r="A47" s="293" t="s">
        <v>138</v>
      </c>
      <c r="B47" s="298"/>
      <c r="C47" s="299"/>
      <c r="D47" s="299"/>
      <c r="E47" s="299"/>
      <c r="F47" s="299"/>
      <c r="G47" s="299"/>
      <c r="H47" s="299"/>
      <c r="I47" s="300"/>
    </row>
    <row r="48" spans="1:9" ht="12.95" customHeight="1" x14ac:dyDescent="0.2">
      <c r="A48" s="297" t="s">
        <v>137</v>
      </c>
      <c r="B48" s="318">
        <v>106.1</v>
      </c>
      <c r="C48" s="309">
        <v>102.4</v>
      </c>
      <c r="D48" s="309">
        <v>100.4</v>
      </c>
      <c r="E48" s="309">
        <v>103.2</v>
      </c>
      <c r="F48" s="309">
        <v>102.4</v>
      </c>
      <c r="G48" s="309">
        <v>103.6</v>
      </c>
      <c r="H48" s="309">
        <v>103.7</v>
      </c>
      <c r="I48" s="310">
        <v>108.2</v>
      </c>
    </row>
    <row r="49" spans="1:9" ht="12.95" customHeight="1" x14ac:dyDescent="0.2">
      <c r="A49" s="301" t="s">
        <v>330</v>
      </c>
      <c r="B49" s="302">
        <v>227.1</v>
      </c>
      <c r="C49" s="303">
        <v>232.6</v>
      </c>
      <c r="D49" s="303">
        <v>233.6</v>
      </c>
      <c r="E49" s="303">
        <v>241.2</v>
      </c>
      <c r="F49" s="303">
        <v>246.9</v>
      </c>
      <c r="G49" s="303">
        <v>255.8</v>
      </c>
      <c r="H49" s="303">
        <v>265.5</v>
      </c>
      <c r="I49" s="304">
        <v>286.89999999999998</v>
      </c>
    </row>
    <row r="50" spans="1:9" ht="12.95" customHeight="1" thickBot="1" x14ac:dyDescent="0.25">
      <c r="A50" s="305" t="s">
        <v>46</v>
      </c>
      <c r="B50" s="318">
        <v>428.6</v>
      </c>
      <c r="C50" s="309">
        <v>438.9</v>
      </c>
      <c r="D50" s="309">
        <v>440.9</v>
      </c>
      <c r="E50" s="309">
        <v>455.1</v>
      </c>
      <c r="F50" s="309">
        <v>465.9</v>
      </c>
      <c r="G50" s="309">
        <v>482.6</v>
      </c>
      <c r="H50" s="307">
        <v>500.9</v>
      </c>
      <c r="I50" s="304">
        <v>541.4</v>
      </c>
    </row>
    <row r="51" spans="1:9" ht="12.95" customHeight="1" x14ac:dyDescent="0.2">
      <c r="A51" s="293" t="s">
        <v>267</v>
      </c>
      <c r="B51" s="319"/>
      <c r="C51" s="312"/>
      <c r="D51" s="312"/>
      <c r="E51" s="312"/>
      <c r="F51" s="312"/>
      <c r="G51" s="312"/>
      <c r="H51" s="312"/>
      <c r="I51" s="313"/>
    </row>
    <row r="52" spans="1:9" ht="12.95" customHeight="1" x14ac:dyDescent="0.2">
      <c r="A52" s="293" t="s">
        <v>136</v>
      </c>
      <c r="B52" s="298"/>
      <c r="C52" s="299"/>
      <c r="D52" s="299"/>
      <c r="E52" s="299"/>
      <c r="F52" s="299"/>
      <c r="G52" s="299"/>
      <c r="H52" s="299"/>
      <c r="I52" s="300"/>
    </row>
    <row r="53" spans="1:9" ht="12.95" customHeight="1" x14ac:dyDescent="0.2">
      <c r="A53" s="297" t="s">
        <v>44</v>
      </c>
      <c r="B53" s="318">
        <v>100.37700282752122</v>
      </c>
      <c r="C53" s="309">
        <v>104.98046875</v>
      </c>
      <c r="D53" s="309">
        <v>103.08764940239044</v>
      </c>
      <c r="E53" s="309">
        <v>99.418604651162781</v>
      </c>
      <c r="F53" s="309">
        <v>104.00390625</v>
      </c>
      <c r="G53" s="309">
        <v>102.12355212355213</v>
      </c>
      <c r="H53" s="309">
        <v>103.08582449373192</v>
      </c>
      <c r="I53" s="310">
        <v>98.890942698706098</v>
      </c>
    </row>
    <row r="54" spans="1:9" ht="12.95" customHeight="1" x14ac:dyDescent="0.2">
      <c r="A54" s="301" t="s">
        <v>330</v>
      </c>
      <c r="B54" s="302">
        <v>115.89608102157641</v>
      </c>
      <c r="C54" s="303">
        <v>121.71109200343939</v>
      </c>
      <c r="D54" s="303">
        <v>125.42808219178083</v>
      </c>
      <c r="E54" s="303">
        <v>124.66832504145937</v>
      </c>
      <c r="F54" s="303">
        <v>129.72863507492914</v>
      </c>
      <c r="G54" s="303">
        <v>132.40813135261922</v>
      </c>
      <c r="H54" s="303">
        <v>136.34651600753295</v>
      </c>
      <c r="I54" s="310">
        <v>135.02962704775183</v>
      </c>
    </row>
    <row r="55" spans="1:9" ht="12.95" customHeight="1" thickBot="1" x14ac:dyDescent="0.25">
      <c r="A55" s="314" t="s">
        <v>46</v>
      </c>
      <c r="B55" s="315">
        <v>92.743817078861397</v>
      </c>
      <c r="C55" s="316">
        <v>97.379813169286848</v>
      </c>
      <c r="D55" s="316">
        <v>100.36289408029032</v>
      </c>
      <c r="E55" s="316">
        <v>99.780268072950989</v>
      </c>
      <c r="F55" s="316">
        <v>103.79909851899549</v>
      </c>
      <c r="G55" s="316">
        <v>105.98839618731868</v>
      </c>
      <c r="H55" s="316">
        <v>109.14354162507487</v>
      </c>
      <c r="I55" s="282">
        <v>108.03472478758773</v>
      </c>
    </row>
    <row r="56" spans="1:9" ht="13.5" thickTop="1" x14ac:dyDescent="0.2"/>
  </sheetData>
  <mergeCells count="19">
    <mergeCell ref="A1:I1"/>
    <mergeCell ref="A4:A5"/>
    <mergeCell ref="B4:B5"/>
    <mergeCell ref="C4:C5"/>
    <mergeCell ref="D4:D5"/>
    <mergeCell ref="E4:E5"/>
    <mergeCell ref="F4:F5"/>
    <mergeCell ref="G4:G5"/>
    <mergeCell ref="I31:I32"/>
    <mergeCell ref="H31:H32"/>
    <mergeCell ref="H4:H5"/>
    <mergeCell ref="I4:I5"/>
    <mergeCell ref="A31:A32"/>
    <mergeCell ref="B31:B32"/>
    <mergeCell ref="C31:C32"/>
    <mergeCell ref="D31:D32"/>
    <mergeCell ref="E31:E32"/>
    <mergeCell ref="F31:F32"/>
    <mergeCell ref="G31:G32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9</oddHeader>
    <oddFooter>&amp;C34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DCA4-B5B7-45D2-BAE8-BD164924D6E0}">
  <sheetPr codeName="List3"/>
  <dimension ref="A1:C46"/>
  <sheetViews>
    <sheetView zoomScaleNormal="100" workbookViewId="0">
      <selection activeCell="AA95" sqref="AA95"/>
    </sheetView>
  </sheetViews>
  <sheetFormatPr defaultColWidth="9.140625" defaultRowHeight="20.100000000000001" customHeight="1" x14ac:dyDescent="0.2"/>
  <cols>
    <col min="1" max="1" width="12.5703125" style="165" customWidth="1"/>
    <col min="2" max="2" width="48.28515625" style="165" customWidth="1"/>
    <col min="3" max="3" width="5.7109375" style="48" customWidth="1"/>
    <col min="4" max="16384" width="9.140625" style="163"/>
  </cols>
  <sheetData>
    <row r="1" spans="1:3" ht="31.5" customHeight="1" x14ac:dyDescent="0.35">
      <c r="A1" s="1017" t="s">
        <v>34</v>
      </c>
      <c r="B1" s="1017"/>
      <c r="C1" s="1017"/>
    </row>
    <row r="2" spans="1:3" ht="15.75" customHeight="1" x14ac:dyDescent="0.2">
      <c r="A2" s="164"/>
      <c r="B2" s="164"/>
      <c r="C2" s="164"/>
    </row>
    <row r="3" spans="1:3" ht="27" customHeight="1" x14ac:dyDescent="0.2">
      <c r="B3" s="163"/>
      <c r="C3" s="48" t="s">
        <v>23</v>
      </c>
    </row>
    <row r="4" spans="1:3" ht="8.1" customHeight="1" x14ac:dyDescent="0.2">
      <c r="B4" s="163"/>
    </row>
    <row r="5" spans="1:3" ht="20.100000000000001" customHeight="1" x14ac:dyDescent="0.2">
      <c r="A5" s="163" t="s">
        <v>33</v>
      </c>
      <c r="C5" s="166">
        <v>5</v>
      </c>
    </row>
    <row r="6" spans="1:3" ht="8.1" customHeight="1" x14ac:dyDescent="0.2">
      <c r="A6" s="163"/>
      <c r="C6" s="166"/>
    </row>
    <row r="7" spans="1:3" ht="17.100000000000001" customHeight="1" x14ac:dyDescent="0.2">
      <c r="A7" s="163" t="s">
        <v>32</v>
      </c>
      <c r="B7" s="165" t="s">
        <v>290</v>
      </c>
      <c r="C7" s="166">
        <v>12</v>
      </c>
    </row>
    <row r="8" spans="1:3" ht="17.100000000000001" customHeight="1" x14ac:dyDescent="0.2">
      <c r="A8" s="163"/>
      <c r="B8" s="165" t="s">
        <v>584</v>
      </c>
      <c r="C8" s="166"/>
    </row>
    <row r="9" spans="1:3" ht="17.100000000000001" customHeight="1" x14ac:dyDescent="0.2">
      <c r="A9" s="163"/>
      <c r="B9" s="165" t="s">
        <v>28</v>
      </c>
      <c r="C9" s="166"/>
    </row>
    <row r="10" spans="1:3" ht="8.1" customHeight="1" x14ac:dyDescent="0.2">
      <c r="A10" s="163"/>
      <c r="C10" s="166"/>
    </row>
    <row r="11" spans="1:3" ht="17.100000000000001" customHeight="1" x14ac:dyDescent="0.2">
      <c r="A11" s="163" t="s">
        <v>31</v>
      </c>
      <c r="B11" s="165" t="s">
        <v>272</v>
      </c>
      <c r="C11" s="166">
        <v>13</v>
      </c>
    </row>
    <row r="12" spans="1:3" ht="17.100000000000001" customHeight="1" x14ac:dyDescent="0.2">
      <c r="A12" s="163"/>
      <c r="B12" s="165" t="s">
        <v>585</v>
      </c>
      <c r="C12" s="166"/>
    </row>
    <row r="13" spans="1:3" ht="17.100000000000001" customHeight="1" x14ac:dyDescent="0.2">
      <c r="A13" s="163"/>
      <c r="B13" s="165" t="s">
        <v>28</v>
      </c>
      <c r="C13" s="166"/>
    </row>
    <row r="14" spans="1:3" ht="8.1" customHeight="1" x14ac:dyDescent="0.2">
      <c r="A14" s="163"/>
      <c r="C14" s="166"/>
    </row>
    <row r="15" spans="1:3" ht="17.100000000000001" customHeight="1" x14ac:dyDescent="0.2">
      <c r="A15" s="163" t="s">
        <v>30</v>
      </c>
      <c r="B15" s="165" t="s">
        <v>566</v>
      </c>
      <c r="C15" s="166">
        <v>18</v>
      </c>
    </row>
    <row r="16" spans="1:3" ht="17.100000000000001" customHeight="1" x14ac:dyDescent="0.2">
      <c r="A16" s="163"/>
      <c r="B16" s="165" t="s">
        <v>82</v>
      </c>
      <c r="C16" s="166"/>
    </row>
    <row r="17" spans="1:3" ht="8.1" customHeight="1" x14ac:dyDescent="0.2">
      <c r="A17" s="163"/>
      <c r="C17" s="166"/>
    </row>
    <row r="18" spans="1:3" ht="17.100000000000001" customHeight="1" x14ac:dyDescent="0.2">
      <c r="A18" s="163" t="s">
        <v>29</v>
      </c>
      <c r="B18" s="165" t="s">
        <v>25</v>
      </c>
      <c r="C18" s="166">
        <v>22</v>
      </c>
    </row>
    <row r="19" spans="1:3" ht="17.100000000000001" customHeight="1" x14ac:dyDescent="0.2">
      <c r="A19" s="163"/>
      <c r="B19" s="165" t="s">
        <v>586</v>
      </c>
      <c r="C19" s="166"/>
    </row>
    <row r="20" spans="1:3" ht="8.1" customHeight="1" x14ac:dyDescent="0.2">
      <c r="A20" s="163"/>
      <c r="C20" s="166"/>
    </row>
    <row r="21" spans="1:3" ht="17.100000000000001" customHeight="1" x14ac:dyDescent="0.2">
      <c r="A21" s="163" t="s">
        <v>27</v>
      </c>
      <c r="B21" s="165" t="s">
        <v>25</v>
      </c>
      <c r="C21" s="186">
        <v>24</v>
      </c>
    </row>
    <row r="22" spans="1:3" ht="17.100000000000001" customHeight="1" x14ac:dyDescent="0.2">
      <c r="A22" s="163"/>
      <c r="B22" s="165" t="s">
        <v>587</v>
      </c>
      <c r="C22" s="166"/>
    </row>
    <row r="23" spans="1:3" ht="8.1" customHeight="1" x14ac:dyDescent="0.2">
      <c r="A23" s="163"/>
      <c r="C23" s="166"/>
    </row>
    <row r="24" spans="1:3" ht="17.100000000000001" customHeight="1" x14ac:dyDescent="0.2">
      <c r="A24" s="163" t="s">
        <v>279</v>
      </c>
      <c r="B24" s="165" t="s">
        <v>25</v>
      </c>
      <c r="C24" s="166">
        <v>26</v>
      </c>
    </row>
    <row r="25" spans="1:3" ht="17.100000000000001" customHeight="1" x14ac:dyDescent="0.2">
      <c r="A25" s="163"/>
      <c r="B25" s="165" t="s">
        <v>588</v>
      </c>
      <c r="C25" s="166"/>
    </row>
    <row r="26" spans="1:3" ht="17.100000000000001" customHeight="1" x14ac:dyDescent="0.2">
      <c r="A26" s="163"/>
      <c r="B26" s="184" t="s">
        <v>26</v>
      </c>
      <c r="C26" s="166"/>
    </row>
    <row r="27" spans="1:3" ht="8.1" customHeight="1" x14ac:dyDescent="0.2">
      <c r="A27" s="163"/>
      <c r="B27" s="184"/>
      <c r="C27" s="166"/>
    </row>
    <row r="28" spans="1:3" ht="17.100000000000001" customHeight="1" x14ac:dyDescent="0.2">
      <c r="A28" s="163" t="s">
        <v>280</v>
      </c>
      <c r="B28" s="165" t="s">
        <v>25</v>
      </c>
      <c r="C28" s="166">
        <v>30</v>
      </c>
    </row>
    <row r="29" spans="1:3" ht="17.100000000000001" customHeight="1" x14ac:dyDescent="0.2">
      <c r="A29" s="163"/>
      <c r="B29" s="165" t="s">
        <v>589</v>
      </c>
      <c r="C29" s="166"/>
    </row>
    <row r="30" spans="1:3" ht="8.1" customHeight="1" x14ac:dyDescent="0.2">
      <c r="A30" s="163"/>
      <c r="C30" s="166"/>
    </row>
    <row r="31" spans="1:3" ht="17.100000000000001" customHeight="1" x14ac:dyDescent="0.2">
      <c r="A31" s="163" t="s">
        <v>281</v>
      </c>
      <c r="B31" s="165" t="s">
        <v>25</v>
      </c>
      <c r="C31" s="166">
        <v>33</v>
      </c>
    </row>
    <row r="32" spans="1:3" ht="17.100000000000001" customHeight="1" x14ac:dyDescent="0.2">
      <c r="A32" s="163"/>
      <c r="B32" s="165" t="s">
        <v>590</v>
      </c>
      <c r="C32" s="166"/>
    </row>
    <row r="33" spans="1:3" ht="17.100000000000001" customHeight="1" x14ac:dyDescent="0.2">
      <c r="A33" s="163"/>
      <c r="B33" s="165" t="s">
        <v>24</v>
      </c>
      <c r="C33" s="166"/>
    </row>
    <row r="34" spans="1:3" ht="8.1" customHeight="1" x14ac:dyDescent="0.2">
      <c r="A34" s="163"/>
      <c r="C34" s="166"/>
    </row>
    <row r="35" spans="1:3" ht="17.100000000000001" customHeight="1" x14ac:dyDescent="0.2">
      <c r="A35" s="163" t="s">
        <v>282</v>
      </c>
      <c r="B35" s="165" t="s">
        <v>22</v>
      </c>
      <c r="C35" s="166">
        <v>34</v>
      </c>
    </row>
    <row r="36" spans="1:3" ht="17.100000000000001" customHeight="1" x14ac:dyDescent="0.2">
      <c r="A36" s="163"/>
      <c r="B36" s="165" t="s">
        <v>576</v>
      </c>
      <c r="C36" s="185"/>
    </row>
    <row r="37" spans="1:3" ht="8.1" customHeight="1" x14ac:dyDescent="0.2">
      <c r="A37" s="163"/>
      <c r="C37" s="185"/>
    </row>
    <row r="38" spans="1:3" ht="17.100000000000001" customHeight="1" x14ac:dyDescent="0.2">
      <c r="A38" s="163" t="s">
        <v>283</v>
      </c>
      <c r="B38" s="165" t="s">
        <v>21</v>
      </c>
      <c r="C38" s="166">
        <v>36</v>
      </c>
    </row>
    <row r="39" spans="1:3" ht="17.100000000000001" customHeight="1" x14ac:dyDescent="0.2">
      <c r="A39" s="163"/>
      <c r="B39" s="165" t="s">
        <v>20</v>
      </c>
      <c r="C39" s="166"/>
    </row>
    <row r="40" spans="1:3" ht="17.100000000000001" customHeight="1" x14ac:dyDescent="0.2">
      <c r="A40" s="163"/>
      <c r="B40" s="165" t="s">
        <v>568</v>
      </c>
      <c r="C40" s="166"/>
    </row>
    <row r="41" spans="1:3" ht="8.1" customHeight="1" x14ac:dyDescent="0.2"/>
    <row r="42" spans="1:3" ht="17.100000000000001" customHeight="1" x14ac:dyDescent="0.2">
      <c r="A42" s="163" t="s">
        <v>130</v>
      </c>
      <c r="B42" s="165" t="s">
        <v>19</v>
      </c>
      <c r="C42" s="166">
        <v>37</v>
      </c>
    </row>
    <row r="43" spans="1:3" ht="17.100000000000001" customHeight="1" x14ac:dyDescent="0.2">
      <c r="A43" s="163"/>
      <c r="B43" s="165" t="s">
        <v>478</v>
      </c>
      <c r="C43" s="166"/>
    </row>
    <row r="44" spans="1:3" ht="8.1" customHeight="1" x14ac:dyDescent="0.2">
      <c r="A44" s="163"/>
      <c r="C44" s="166"/>
    </row>
    <row r="45" spans="1:3" ht="17.100000000000001" customHeight="1" x14ac:dyDescent="0.2">
      <c r="A45" s="163" t="s">
        <v>132</v>
      </c>
      <c r="B45" s="165" t="s">
        <v>278</v>
      </c>
      <c r="C45" s="166">
        <v>38</v>
      </c>
    </row>
    <row r="46" spans="1:3" ht="17.100000000000001" customHeight="1" x14ac:dyDescent="0.2">
      <c r="A46" s="163"/>
      <c r="B46" s="165" t="s">
        <v>479</v>
      </c>
      <c r="C46" s="166"/>
    </row>
  </sheetData>
  <mergeCells count="1">
    <mergeCell ref="A1:C1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Footer>&amp;C3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F8EB-AB2B-443C-8D9C-F1A7555F9BD2}">
  <sheetPr codeName="List30"/>
  <dimension ref="A1:J63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29.7109375" style="11" bestFit="1" customWidth="1"/>
    <col min="2" max="9" width="7.7109375" style="11" customWidth="1"/>
    <col min="10" max="16384" width="9.140625" style="11"/>
  </cols>
  <sheetData>
    <row r="1" spans="1:10" ht="22.5" customHeight="1" x14ac:dyDescent="0.35">
      <c r="A1" s="1019"/>
      <c r="B1" s="1096"/>
      <c r="C1" s="1096"/>
      <c r="D1" s="1096"/>
      <c r="E1" s="1096"/>
      <c r="F1" s="1096"/>
      <c r="G1" s="1096"/>
      <c r="H1" s="1096"/>
      <c r="I1" s="1096"/>
    </row>
    <row r="2" spans="1:10" ht="8.1" customHeight="1" thickBot="1" x14ac:dyDescent="0.25"/>
    <row r="3" spans="1:10" ht="24" customHeight="1" thickTop="1" thickBot="1" x14ac:dyDescent="0.25">
      <c r="A3" s="821" t="s">
        <v>140</v>
      </c>
      <c r="B3" s="69">
        <v>2009</v>
      </c>
      <c r="C3" s="70">
        <v>2010</v>
      </c>
      <c r="D3" s="70">
        <v>2011</v>
      </c>
      <c r="E3" s="70">
        <v>2012</v>
      </c>
      <c r="F3" s="70">
        <v>2013</v>
      </c>
      <c r="G3" s="70">
        <v>2014</v>
      </c>
      <c r="H3" s="70">
        <v>2015</v>
      </c>
      <c r="I3" s="71">
        <v>2016</v>
      </c>
      <c r="J3" s="80"/>
    </row>
    <row r="4" spans="1:10" ht="12.95" customHeight="1" thickTop="1" x14ac:dyDescent="0.2">
      <c r="A4" s="1092" t="s">
        <v>327</v>
      </c>
      <c r="B4" s="1094">
        <v>10027</v>
      </c>
      <c r="C4" s="1090">
        <v>10093</v>
      </c>
      <c r="D4" s="1090">
        <v>10543</v>
      </c>
      <c r="E4" s="1090">
        <v>10770</v>
      </c>
      <c r="F4" s="1090">
        <v>10962</v>
      </c>
      <c r="G4" s="1090">
        <v>11065</v>
      </c>
      <c r="H4" s="1090">
        <v>11331</v>
      </c>
      <c r="I4" s="1088">
        <v>11439</v>
      </c>
      <c r="J4" s="80"/>
    </row>
    <row r="5" spans="1:10" ht="12.95" customHeight="1" thickBot="1" x14ac:dyDescent="0.25">
      <c r="A5" s="1093"/>
      <c r="B5" s="1095"/>
      <c r="C5" s="1091"/>
      <c r="D5" s="1091"/>
      <c r="E5" s="1091"/>
      <c r="F5" s="1091"/>
      <c r="G5" s="1091"/>
      <c r="H5" s="1091"/>
      <c r="I5" s="1089"/>
      <c r="J5" s="80"/>
    </row>
    <row r="6" spans="1:10" ht="12.95" customHeight="1" x14ac:dyDescent="0.2">
      <c r="A6" s="293" t="s">
        <v>45</v>
      </c>
      <c r="B6" s="298"/>
      <c r="C6" s="299"/>
      <c r="D6" s="299"/>
      <c r="E6" s="299"/>
      <c r="F6" s="299"/>
      <c r="G6" s="299"/>
      <c r="H6" s="299"/>
      <c r="I6" s="300"/>
      <c r="J6" s="80"/>
    </row>
    <row r="7" spans="1:10" ht="12.95" customHeight="1" x14ac:dyDescent="0.2">
      <c r="A7" s="297" t="s">
        <v>44</v>
      </c>
      <c r="B7" s="298">
        <v>107.3</v>
      </c>
      <c r="C7" s="299">
        <v>100.7</v>
      </c>
      <c r="D7" s="299">
        <v>104.5</v>
      </c>
      <c r="E7" s="299">
        <v>102.2</v>
      </c>
      <c r="F7" s="299">
        <v>101.8</v>
      </c>
      <c r="G7" s="299">
        <v>100.9</v>
      </c>
      <c r="H7" s="299">
        <v>102.4</v>
      </c>
      <c r="I7" s="300">
        <v>101</v>
      </c>
      <c r="J7" s="80"/>
    </row>
    <row r="8" spans="1:10" ht="12.95" customHeight="1" x14ac:dyDescent="0.2">
      <c r="A8" s="301" t="s">
        <v>330</v>
      </c>
      <c r="B8" s="302">
        <v>415.5</v>
      </c>
      <c r="C8" s="303">
        <v>418.3</v>
      </c>
      <c r="D8" s="303">
        <v>436.9</v>
      </c>
      <c r="E8" s="303">
        <v>446.3</v>
      </c>
      <c r="F8" s="303">
        <v>454.3</v>
      </c>
      <c r="G8" s="303">
        <v>458.6</v>
      </c>
      <c r="H8" s="303">
        <v>469.6</v>
      </c>
      <c r="I8" s="304">
        <v>474.3</v>
      </c>
      <c r="J8" s="80"/>
    </row>
    <row r="9" spans="1:10" ht="12.95" customHeight="1" thickBot="1" x14ac:dyDescent="0.25">
      <c r="A9" s="305" t="s">
        <v>46</v>
      </c>
      <c r="B9" s="298">
        <v>627.5</v>
      </c>
      <c r="C9" s="299">
        <v>631.6</v>
      </c>
      <c r="D9" s="299">
        <v>659.8</v>
      </c>
      <c r="E9" s="299">
        <v>674</v>
      </c>
      <c r="F9" s="299">
        <v>686</v>
      </c>
      <c r="G9" s="299">
        <v>692.4</v>
      </c>
      <c r="H9" s="299">
        <v>709</v>
      </c>
      <c r="I9" s="300">
        <v>716.1</v>
      </c>
      <c r="J9" s="80"/>
    </row>
    <row r="10" spans="1:10" ht="12.95" customHeight="1" x14ac:dyDescent="0.2">
      <c r="A10" s="293" t="s">
        <v>266</v>
      </c>
      <c r="B10" s="319"/>
      <c r="C10" s="312"/>
      <c r="D10" s="312"/>
      <c r="E10" s="312"/>
      <c r="F10" s="312"/>
      <c r="G10" s="312"/>
      <c r="H10" s="312"/>
      <c r="I10" s="313"/>
      <c r="J10" s="80"/>
    </row>
    <row r="11" spans="1:10" ht="12.95" customHeight="1" x14ac:dyDescent="0.2">
      <c r="A11" s="297" t="s">
        <v>44</v>
      </c>
      <c r="B11" s="298">
        <v>101</v>
      </c>
      <c r="C11" s="299">
        <v>101.5</v>
      </c>
      <c r="D11" s="299">
        <v>101.9</v>
      </c>
      <c r="E11" s="299">
        <v>103.3</v>
      </c>
      <c r="F11" s="320">
        <v>101.4</v>
      </c>
      <c r="G11" s="320">
        <v>100.4</v>
      </c>
      <c r="H11" s="309">
        <v>100.3</v>
      </c>
      <c r="I11" s="310">
        <v>100.7</v>
      </c>
      <c r="J11" s="80"/>
    </row>
    <row r="12" spans="1:10" ht="12.95" customHeight="1" x14ac:dyDescent="0.2">
      <c r="A12" s="301" t="s">
        <v>330</v>
      </c>
      <c r="B12" s="302">
        <v>254.1</v>
      </c>
      <c r="C12" s="303">
        <v>258.2</v>
      </c>
      <c r="D12" s="303">
        <v>263</v>
      </c>
      <c r="E12" s="303">
        <v>271.60000000000002</v>
      </c>
      <c r="F12" s="321">
        <v>275.10000000000002</v>
      </c>
      <c r="G12" s="321">
        <v>276.2</v>
      </c>
      <c r="H12" s="303">
        <v>277</v>
      </c>
      <c r="I12" s="304">
        <v>278.89999999999998</v>
      </c>
      <c r="J12" s="80"/>
    </row>
    <row r="13" spans="1:10" ht="12.95" customHeight="1" thickBot="1" x14ac:dyDescent="0.25">
      <c r="A13" s="305" t="s">
        <v>46</v>
      </c>
      <c r="B13" s="306">
        <v>484.8</v>
      </c>
      <c r="C13" s="307">
        <v>492.8</v>
      </c>
      <c r="D13" s="307">
        <v>501.7</v>
      </c>
      <c r="E13" s="307">
        <v>518.70000000000005</v>
      </c>
      <c r="F13" s="322">
        <v>525.70000000000005</v>
      </c>
      <c r="G13" s="322">
        <v>527.79999999999995</v>
      </c>
      <c r="H13" s="307">
        <v>529.4</v>
      </c>
      <c r="I13" s="308">
        <v>533.1</v>
      </c>
      <c r="J13" s="80"/>
    </row>
    <row r="14" spans="1:10" ht="12.95" customHeight="1" x14ac:dyDescent="0.2">
      <c r="A14" s="293" t="s">
        <v>267</v>
      </c>
      <c r="B14" s="298"/>
      <c r="C14" s="299"/>
      <c r="D14" s="299"/>
      <c r="E14" s="299"/>
      <c r="F14" s="299"/>
      <c r="G14" s="299"/>
      <c r="H14" s="299"/>
      <c r="I14" s="300"/>
      <c r="J14" s="80"/>
    </row>
    <row r="15" spans="1:10" ht="12.95" customHeight="1" x14ac:dyDescent="0.2">
      <c r="A15" s="293" t="s">
        <v>328</v>
      </c>
      <c r="B15" s="298"/>
      <c r="C15" s="299"/>
      <c r="D15" s="299"/>
      <c r="E15" s="299"/>
      <c r="F15" s="299"/>
      <c r="G15" s="299"/>
      <c r="H15" s="299"/>
      <c r="I15" s="300"/>
      <c r="J15" s="80"/>
    </row>
    <row r="16" spans="1:10" ht="12.95" customHeight="1" x14ac:dyDescent="0.2">
      <c r="A16" s="297" t="s">
        <v>44</v>
      </c>
      <c r="B16" s="298">
        <v>106.2</v>
      </c>
      <c r="C16" s="299">
        <v>99.2</v>
      </c>
      <c r="D16" s="299">
        <v>102.6</v>
      </c>
      <c r="E16" s="299">
        <v>98.935140367860612</v>
      </c>
      <c r="F16" s="299">
        <v>100.4</v>
      </c>
      <c r="G16" s="299">
        <v>100.4980079681275</v>
      </c>
      <c r="H16" s="320">
        <f>H7/H11*100</f>
        <v>102.0937188434696</v>
      </c>
      <c r="I16" s="323">
        <v>100.3</v>
      </c>
      <c r="J16" s="80"/>
    </row>
    <row r="17" spans="1:10" ht="12.95" customHeight="1" x14ac:dyDescent="0.2">
      <c r="A17" s="301" t="s">
        <v>330</v>
      </c>
      <c r="B17" s="302">
        <v>163.5</v>
      </c>
      <c r="C17" s="303">
        <v>162</v>
      </c>
      <c r="D17" s="303">
        <v>166.1</v>
      </c>
      <c r="E17" s="303">
        <v>164.3</v>
      </c>
      <c r="F17" s="303">
        <v>165.1</v>
      </c>
      <c r="G17" s="303">
        <v>166.03910209992762</v>
      </c>
      <c r="H17" s="320">
        <f>H8/H12*100</f>
        <v>169.53068592057764</v>
      </c>
      <c r="I17" s="323">
        <v>170</v>
      </c>
      <c r="J17" s="80"/>
    </row>
    <row r="18" spans="1:10" ht="12.95" customHeight="1" thickBot="1" x14ac:dyDescent="0.25">
      <c r="A18" s="305" t="s">
        <v>46</v>
      </c>
      <c r="B18" s="298">
        <v>129.4</v>
      </c>
      <c r="C18" s="299">
        <v>128.19999999999999</v>
      </c>
      <c r="D18" s="299">
        <v>131.5</v>
      </c>
      <c r="E18" s="299">
        <v>129.9</v>
      </c>
      <c r="F18" s="299">
        <v>130.5</v>
      </c>
      <c r="G18" s="299">
        <v>131.18605532398638</v>
      </c>
      <c r="H18" s="324">
        <f>H9/H13*100</f>
        <v>133.92519833774082</v>
      </c>
      <c r="I18" s="325">
        <v>134.30000000000001</v>
      </c>
      <c r="J18" s="80"/>
    </row>
    <row r="19" spans="1:10" ht="12.95" customHeight="1" x14ac:dyDescent="0.2">
      <c r="A19" s="293" t="s">
        <v>139</v>
      </c>
      <c r="B19" s="319"/>
      <c r="C19" s="312"/>
      <c r="D19" s="312"/>
      <c r="E19" s="312"/>
      <c r="F19" s="312"/>
      <c r="G19" s="312"/>
      <c r="H19" s="299"/>
      <c r="I19" s="300"/>
      <c r="J19" s="80"/>
    </row>
    <row r="20" spans="1:10" ht="12.95" customHeight="1" x14ac:dyDescent="0.2">
      <c r="A20" s="293" t="s">
        <v>138</v>
      </c>
      <c r="B20" s="298"/>
      <c r="C20" s="299"/>
      <c r="D20" s="299"/>
      <c r="E20" s="299"/>
      <c r="F20" s="299"/>
      <c r="G20" s="299"/>
      <c r="H20" s="299"/>
      <c r="I20" s="300"/>
      <c r="J20" s="80"/>
    </row>
    <row r="21" spans="1:10" ht="12.95" customHeight="1" x14ac:dyDescent="0.2">
      <c r="A21" s="297" t="s">
        <v>137</v>
      </c>
      <c r="B21" s="318">
        <v>101.5</v>
      </c>
      <c r="C21" s="309">
        <v>102.1</v>
      </c>
      <c r="D21" s="309">
        <v>103</v>
      </c>
      <c r="E21" s="309">
        <v>104.6</v>
      </c>
      <c r="F21" s="309">
        <v>102</v>
      </c>
      <c r="G21" s="309">
        <v>99.9</v>
      </c>
      <c r="H21" s="309">
        <v>100.1</v>
      </c>
      <c r="I21" s="310">
        <v>100.6</v>
      </c>
      <c r="J21" s="80"/>
    </row>
    <row r="22" spans="1:10" ht="12.95" customHeight="1" x14ac:dyDescent="0.2">
      <c r="A22" s="301" t="s">
        <v>330</v>
      </c>
      <c r="B22" s="298">
        <v>291.3</v>
      </c>
      <c r="C22" s="299">
        <v>297.60000000000002</v>
      </c>
      <c r="D22" s="299">
        <v>306.39999999999998</v>
      </c>
      <c r="E22" s="299">
        <v>320.5</v>
      </c>
      <c r="F22" s="303">
        <v>327</v>
      </c>
      <c r="G22" s="303">
        <v>326.7</v>
      </c>
      <c r="H22" s="303">
        <v>327</v>
      </c>
      <c r="I22" s="304">
        <v>329</v>
      </c>
      <c r="J22" s="80"/>
    </row>
    <row r="23" spans="1:10" ht="12.95" customHeight="1" thickBot="1" x14ac:dyDescent="0.25">
      <c r="A23" s="305" t="s">
        <v>46</v>
      </c>
      <c r="B23" s="311">
        <v>549.70000000000005</v>
      </c>
      <c r="C23" s="278">
        <v>561.4</v>
      </c>
      <c r="D23" s="278">
        <v>578.20000000000005</v>
      </c>
      <c r="E23" s="278">
        <v>604.70000000000005</v>
      </c>
      <c r="F23" s="307">
        <v>616.79999999999995</v>
      </c>
      <c r="G23" s="307">
        <v>617</v>
      </c>
      <c r="H23" s="307">
        <v>617.5</v>
      </c>
      <c r="I23" s="308">
        <v>621.20000000000005</v>
      </c>
      <c r="J23" s="80"/>
    </row>
    <row r="24" spans="1:10" ht="12.95" customHeight="1" x14ac:dyDescent="0.2">
      <c r="A24" s="293" t="s">
        <v>267</v>
      </c>
      <c r="B24" s="298"/>
      <c r="C24" s="299"/>
      <c r="D24" s="299"/>
      <c r="E24" s="299"/>
      <c r="F24" s="299"/>
      <c r="G24" s="299"/>
      <c r="H24" s="299"/>
      <c r="I24" s="300"/>
      <c r="J24" s="80"/>
    </row>
    <row r="25" spans="1:10" ht="12.95" customHeight="1" x14ac:dyDescent="0.2">
      <c r="A25" s="293" t="s">
        <v>136</v>
      </c>
      <c r="B25" s="298"/>
      <c r="C25" s="299"/>
      <c r="D25" s="299"/>
      <c r="E25" s="299"/>
      <c r="F25" s="299"/>
      <c r="G25" s="299"/>
      <c r="H25" s="299"/>
      <c r="I25" s="300"/>
      <c r="J25" s="80"/>
    </row>
    <row r="26" spans="1:10" ht="12.95" customHeight="1" x14ac:dyDescent="0.2">
      <c r="A26" s="297" t="s">
        <v>44</v>
      </c>
      <c r="B26" s="298">
        <v>105.71428571428572</v>
      </c>
      <c r="C26" s="299">
        <v>98.628795298726743</v>
      </c>
      <c r="D26" s="299">
        <v>101.45631067961165</v>
      </c>
      <c r="E26" s="299">
        <v>97.7055449330784</v>
      </c>
      <c r="F26" s="320">
        <v>99.8</v>
      </c>
      <c r="G26" s="320">
        <v>101.001001001001</v>
      </c>
      <c r="H26" s="320">
        <v>102.3</v>
      </c>
      <c r="I26" s="323">
        <v>100.4</v>
      </c>
      <c r="J26" s="80"/>
    </row>
    <row r="27" spans="1:10" ht="12.95" customHeight="1" x14ac:dyDescent="0.2">
      <c r="A27" s="301" t="s">
        <v>330</v>
      </c>
      <c r="B27" s="302">
        <v>142.63645726055611</v>
      </c>
      <c r="C27" s="303">
        <v>140.55779569892474</v>
      </c>
      <c r="D27" s="303">
        <v>142.59138381201043</v>
      </c>
      <c r="E27" s="303">
        <v>139.25117004680189</v>
      </c>
      <c r="F27" s="320">
        <v>138.9</v>
      </c>
      <c r="G27" s="320">
        <v>140.3734312825222</v>
      </c>
      <c r="H27" s="320">
        <v>143.6</v>
      </c>
      <c r="I27" s="323">
        <v>144.19999999999999</v>
      </c>
      <c r="J27" s="80"/>
    </row>
    <row r="28" spans="1:10" ht="12.95" customHeight="1" thickBot="1" x14ac:dyDescent="0.25">
      <c r="A28" s="314" t="s">
        <v>46</v>
      </c>
      <c r="B28" s="315">
        <v>114.15317445879569</v>
      </c>
      <c r="C28" s="316">
        <v>112.50445315283221</v>
      </c>
      <c r="D28" s="316">
        <v>114.11276374956761</v>
      </c>
      <c r="E28" s="316">
        <v>111.4602282123367</v>
      </c>
      <c r="F28" s="326">
        <v>111.2</v>
      </c>
      <c r="G28" s="326">
        <v>112.22042139384116</v>
      </c>
      <c r="H28" s="326">
        <v>114.8</v>
      </c>
      <c r="I28" s="327">
        <v>115.3</v>
      </c>
      <c r="J28" s="80"/>
    </row>
    <row r="29" spans="1:10" ht="8.1" customHeight="1" thickTop="1" thickBot="1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24" customHeight="1" thickTop="1" thickBot="1" x14ac:dyDescent="0.25">
      <c r="A30" s="821" t="s">
        <v>140</v>
      </c>
      <c r="B30" s="69">
        <v>2017</v>
      </c>
      <c r="C30" s="70">
        <v>2018</v>
      </c>
      <c r="D30" s="70">
        <v>2019</v>
      </c>
      <c r="E30" s="70">
        <v>2020</v>
      </c>
      <c r="F30" s="70">
        <v>2021</v>
      </c>
      <c r="G30" s="642">
        <v>2022</v>
      </c>
      <c r="H30" s="70">
        <v>2023</v>
      </c>
      <c r="I30" s="989">
        <v>2024</v>
      </c>
      <c r="J30" s="80"/>
    </row>
    <row r="31" spans="1:10" ht="12.95" customHeight="1" thickTop="1" x14ac:dyDescent="0.2">
      <c r="A31" s="1092" t="s">
        <v>327</v>
      </c>
      <c r="B31" s="1094">
        <v>11826</v>
      </c>
      <c r="C31" s="1090">
        <v>12391</v>
      </c>
      <c r="D31" s="1090">
        <v>13431</v>
      </c>
      <c r="E31" s="1090">
        <v>14451</v>
      </c>
      <c r="F31" s="1090">
        <v>15410</v>
      </c>
      <c r="G31" s="1099">
        <v>17146</v>
      </c>
      <c r="H31" s="1090">
        <v>19963</v>
      </c>
      <c r="I31" s="1097">
        <v>20706</v>
      </c>
      <c r="J31" s="80"/>
    </row>
    <row r="32" spans="1:10" ht="12.95" customHeight="1" thickBot="1" x14ac:dyDescent="0.25">
      <c r="A32" s="1093"/>
      <c r="B32" s="1095"/>
      <c r="C32" s="1091"/>
      <c r="D32" s="1101"/>
      <c r="E32" s="1101"/>
      <c r="F32" s="1101"/>
      <c r="G32" s="1100"/>
      <c r="H32" s="1091"/>
      <c r="I32" s="1098"/>
      <c r="J32" s="80"/>
    </row>
    <row r="33" spans="1:10" ht="12.95" customHeight="1" x14ac:dyDescent="0.2">
      <c r="A33" s="293" t="s">
        <v>45</v>
      </c>
      <c r="B33" s="298"/>
      <c r="C33" s="299"/>
      <c r="D33" s="299"/>
      <c r="E33" s="299"/>
      <c r="F33" s="299"/>
      <c r="G33" s="641"/>
      <c r="H33" s="299"/>
      <c r="I33" s="984"/>
      <c r="J33" s="80"/>
    </row>
    <row r="34" spans="1:10" ht="12.95" customHeight="1" x14ac:dyDescent="0.2">
      <c r="A34" s="297" t="s">
        <v>44</v>
      </c>
      <c r="B34" s="298">
        <v>103.383</v>
      </c>
      <c r="C34" s="299">
        <v>104.77539372159301</v>
      </c>
      <c r="D34" s="299">
        <v>108.4</v>
      </c>
      <c r="E34" s="299">
        <v>107.6</v>
      </c>
      <c r="F34" s="299">
        <v>106.6</v>
      </c>
      <c r="G34" s="641">
        <v>111.3</v>
      </c>
      <c r="H34" s="299">
        <v>116.4</v>
      </c>
      <c r="I34" s="984">
        <v>103.7</v>
      </c>
      <c r="J34" s="80"/>
    </row>
    <row r="35" spans="1:10" ht="12.95" customHeight="1" x14ac:dyDescent="0.2">
      <c r="A35" s="301" t="s">
        <v>330</v>
      </c>
      <c r="B35" s="302">
        <v>490.3</v>
      </c>
      <c r="C35" s="303">
        <v>513.79999999999995</v>
      </c>
      <c r="D35" s="303">
        <v>557</v>
      </c>
      <c r="E35" s="303">
        <v>599.29999999999995</v>
      </c>
      <c r="F35" s="303">
        <v>638.6</v>
      </c>
      <c r="G35" s="643">
        <v>710.6</v>
      </c>
      <c r="H35" s="303">
        <v>827.2</v>
      </c>
      <c r="I35" s="985">
        <v>858.1</v>
      </c>
      <c r="J35" s="80"/>
    </row>
    <row r="36" spans="1:10" ht="12.95" customHeight="1" thickBot="1" x14ac:dyDescent="0.25">
      <c r="A36" s="305" t="s">
        <v>46</v>
      </c>
      <c r="B36" s="298">
        <v>740.3</v>
      </c>
      <c r="C36" s="299">
        <v>775.7</v>
      </c>
      <c r="D36" s="299">
        <v>840.9</v>
      </c>
      <c r="E36" s="299">
        <v>904.8</v>
      </c>
      <c r="F36" s="299">
        <v>964.4</v>
      </c>
      <c r="G36" s="644">
        <v>1073</v>
      </c>
      <c r="H36" s="322">
        <v>1249.3</v>
      </c>
      <c r="I36" s="986">
        <v>1295.7</v>
      </c>
      <c r="J36" s="80"/>
    </row>
    <row r="37" spans="1:10" ht="12.95" customHeight="1" x14ac:dyDescent="0.2">
      <c r="A37" s="293" t="s">
        <v>266</v>
      </c>
      <c r="B37" s="319"/>
      <c r="C37" s="312"/>
      <c r="D37" s="312"/>
      <c r="E37" s="312"/>
      <c r="F37" s="312"/>
      <c r="G37" s="641"/>
      <c r="H37" s="299"/>
      <c r="I37" s="984"/>
      <c r="J37" s="80"/>
    </row>
    <row r="38" spans="1:10" ht="12.95" customHeight="1" x14ac:dyDescent="0.2">
      <c r="A38" s="297" t="s">
        <v>44</v>
      </c>
      <c r="B38" s="318">
        <v>102.5</v>
      </c>
      <c r="C38" s="309">
        <v>102.1</v>
      </c>
      <c r="D38" s="309">
        <v>102.8</v>
      </c>
      <c r="E38" s="309">
        <v>103.2</v>
      </c>
      <c r="F38" s="309">
        <v>103.8</v>
      </c>
      <c r="G38" s="645">
        <v>115.1</v>
      </c>
      <c r="H38" s="309">
        <v>110.7</v>
      </c>
      <c r="I38" s="987">
        <v>102.4</v>
      </c>
      <c r="J38" s="80"/>
    </row>
    <row r="39" spans="1:10" ht="12.95" customHeight="1" x14ac:dyDescent="0.2">
      <c r="A39" s="301" t="s">
        <v>330</v>
      </c>
      <c r="B39" s="302">
        <v>286.10000000000002</v>
      </c>
      <c r="C39" s="303">
        <v>292.10000000000002</v>
      </c>
      <c r="D39" s="303">
        <v>300.3</v>
      </c>
      <c r="E39" s="303">
        <v>309.89999999999998</v>
      </c>
      <c r="F39" s="303">
        <v>321.7</v>
      </c>
      <c r="G39" s="643">
        <v>370.3</v>
      </c>
      <c r="H39" s="303">
        <v>409.9</v>
      </c>
      <c r="I39" s="985">
        <v>419.7</v>
      </c>
      <c r="J39" s="80"/>
    </row>
    <row r="40" spans="1:10" ht="12.95" customHeight="1" thickBot="1" x14ac:dyDescent="0.25">
      <c r="A40" s="305" t="s">
        <v>46</v>
      </c>
      <c r="B40" s="306">
        <v>546.20000000000005</v>
      </c>
      <c r="C40" s="307">
        <v>557.70000000000005</v>
      </c>
      <c r="D40" s="307">
        <v>573.29999999999995</v>
      </c>
      <c r="E40" s="307">
        <v>591.6</v>
      </c>
      <c r="F40" s="307">
        <v>614.1</v>
      </c>
      <c r="G40" s="283">
        <v>706.9</v>
      </c>
      <c r="H40" s="278">
        <v>782.5</v>
      </c>
      <c r="I40" s="1001">
        <v>801.3</v>
      </c>
      <c r="J40" s="80"/>
    </row>
    <row r="41" spans="1:10" ht="12.95" customHeight="1" x14ac:dyDescent="0.2">
      <c r="A41" s="293" t="s">
        <v>267</v>
      </c>
      <c r="B41" s="298"/>
      <c r="C41" s="299"/>
      <c r="D41" s="299"/>
      <c r="E41" s="299"/>
      <c r="F41" s="299"/>
      <c r="G41" s="641"/>
      <c r="H41" s="299"/>
      <c r="I41" s="984"/>
      <c r="J41" s="80"/>
    </row>
    <row r="42" spans="1:10" ht="12.95" customHeight="1" x14ac:dyDescent="0.2">
      <c r="A42" s="293" t="s">
        <v>328</v>
      </c>
      <c r="B42" s="298"/>
      <c r="C42" s="299"/>
      <c r="D42" s="299"/>
      <c r="E42" s="299"/>
      <c r="F42" s="299"/>
      <c r="G42" s="641"/>
      <c r="H42" s="299"/>
      <c r="I42" s="984"/>
      <c r="J42" s="80"/>
    </row>
    <row r="43" spans="1:10" ht="12.95" customHeight="1" x14ac:dyDescent="0.2">
      <c r="A43" s="297" t="s">
        <v>44</v>
      </c>
      <c r="B43" s="328">
        <v>100.9</v>
      </c>
      <c r="C43" s="320">
        <v>102.6</v>
      </c>
      <c r="D43" s="320">
        <v>105.4</v>
      </c>
      <c r="E43" s="320">
        <v>104.3</v>
      </c>
      <c r="F43" s="320">
        <v>102.7</v>
      </c>
      <c r="G43" s="645">
        <v>96.7</v>
      </c>
      <c r="H43" s="309">
        <v>105.1</v>
      </c>
      <c r="I43" s="987">
        <v>101.3</v>
      </c>
      <c r="J43" s="80"/>
    </row>
    <row r="44" spans="1:10" ht="12.95" customHeight="1" x14ac:dyDescent="0.2">
      <c r="A44" s="301" t="s">
        <v>330</v>
      </c>
      <c r="B44" s="328">
        <v>171.4</v>
      </c>
      <c r="C44" s="320">
        <v>175.9</v>
      </c>
      <c r="D44" s="320">
        <v>185.5</v>
      </c>
      <c r="E44" s="320">
        <v>193.4</v>
      </c>
      <c r="F44" s="320">
        <v>198.5</v>
      </c>
      <c r="G44" s="645">
        <v>191.9</v>
      </c>
      <c r="H44" s="309">
        <v>201.8</v>
      </c>
      <c r="I44" s="987">
        <v>204.5</v>
      </c>
      <c r="J44" s="80"/>
    </row>
    <row r="45" spans="1:10" ht="12.95" customHeight="1" thickBot="1" x14ac:dyDescent="0.25">
      <c r="A45" s="305" t="s">
        <v>46</v>
      </c>
      <c r="B45" s="1002">
        <v>135.5</v>
      </c>
      <c r="C45" s="324">
        <v>139.1</v>
      </c>
      <c r="D45" s="324">
        <v>146.69999999999999</v>
      </c>
      <c r="E45" s="324">
        <v>152.9</v>
      </c>
      <c r="F45" s="324">
        <v>157</v>
      </c>
      <c r="G45" s="283">
        <v>151.80000000000001</v>
      </c>
      <c r="H45" s="278">
        <v>159.69999999999999</v>
      </c>
      <c r="I45" s="1001">
        <v>161.69999999999999</v>
      </c>
      <c r="J45" s="80"/>
    </row>
    <row r="46" spans="1:10" ht="12.95" customHeight="1" x14ac:dyDescent="0.2">
      <c r="A46" s="293" t="s">
        <v>139</v>
      </c>
      <c r="B46" s="298"/>
      <c r="C46" s="299"/>
      <c r="D46" s="299"/>
      <c r="E46" s="299"/>
      <c r="F46" s="299"/>
      <c r="G46" s="641"/>
      <c r="H46" s="299"/>
      <c r="I46" s="984"/>
      <c r="J46" s="80"/>
    </row>
    <row r="47" spans="1:10" ht="12.95" customHeight="1" x14ac:dyDescent="0.2">
      <c r="A47" s="293" t="s">
        <v>138</v>
      </c>
      <c r="B47" s="298"/>
      <c r="C47" s="299"/>
      <c r="D47" s="299"/>
      <c r="E47" s="299"/>
      <c r="F47" s="299"/>
      <c r="G47" s="641"/>
      <c r="H47" s="299"/>
      <c r="I47" s="984"/>
      <c r="J47" s="80"/>
    </row>
    <row r="48" spans="1:10" ht="12.95" customHeight="1" x14ac:dyDescent="0.2">
      <c r="A48" s="297" t="s">
        <v>137</v>
      </c>
      <c r="B48" s="318">
        <v>102.2</v>
      </c>
      <c r="C48" s="309">
        <v>101.9</v>
      </c>
      <c r="D48" s="309">
        <v>102.8</v>
      </c>
      <c r="E48" s="309">
        <v>103.5</v>
      </c>
      <c r="F48" s="309">
        <v>102.9</v>
      </c>
      <c r="G48" s="645">
        <v>115.6</v>
      </c>
      <c r="H48" s="309">
        <v>113.6</v>
      </c>
      <c r="I48" s="987">
        <v>102.5</v>
      </c>
      <c r="J48" s="80"/>
    </row>
    <row r="49" spans="1:10" ht="12.95" customHeight="1" x14ac:dyDescent="0.2">
      <c r="A49" s="301" t="s">
        <v>330</v>
      </c>
      <c r="B49" s="302">
        <v>335.8</v>
      </c>
      <c r="C49" s="303">
        <v>342.2</v>
      </c>
      <c r="D49" s="303">
        <v>351.8</v>
      </c>
      <c r="E49" s="303">
        <v>364.1</v>
      </c>
      <c r="F49" s="303">
        <v>374.7</v>
      </c>
      <c r="G49" s="643">
        <v>433.1</v>
      </c>
      <c r="H49" s="303">
        <v>492</v>
      </c>
      <c r="I49" s="985">
        <v>504.3</v>
      </c>
      <c r="J49" s="80"/>
    </row>
    <row r="50" spans="1:10" ht="12.95" customHeight="1" thickBot="1" x14ac:dyDescent="0.25">
      <c r="A50" s="305" t="s">
        <v>46</v>
      </c>
      <c r="B50" s="306">
        <v>635.70000000000005</v>
      </c>
      <c r="C50" s="307">
        <v>647.79999999999995</v>
      </c>
      <c r="D50" s="307">
        <v>665.9</v>
      </c>
      <c r="E50" s="307">
        <v>689.2</v>
      </c>
      <c r="F50" s="307">
        <v>709.2</v>
      </c>
      <c r="G50" s="643">
        <v>819.9</v>
      </c>
      <c r="H50" s="303">
        <v>931.4</v>
      </c>
      <c r="I50" s="985">
        <v>954.7</v>
      </c>
      <c r="J50" s="80"/>
    </row>
    <row r="51" spans="1:10" ht="12.95" customHeight="1" x14ac:dyDescent="0.2">
      <c r="A51" s="293" t="s">
        <v>267</v>
      </c>
      <c r="B51" s="298"/>
      <c r="C51" s="299"/>
      <c r="D51" s="299"/>
      <c r="E51" s="299"/>
      <c r="F51" s="299"/>
      <c r="G51" s="646"/>
      <c r="H51" s="312"/>
      <c r="I51" s="988"/>
      <c r="J51" s="80"/>
    </row>
    <row r="52" spans="1:10" ht="12.95" customHeight="1" x14ac:dyDescent="0.2">
      <c r="A52" s="293" t="s">
        <v>136</v>
      </c>
      <c r="B52" s="298"/>
      <c r="C52" s="299"/>
      <c r="D52" s="299"/>
      <c r="E52" s="299"/>
      <c r="F52" s="299"/>
      <c r="G52" s="641"/>
      <c r="H52" s="299"/>
      <c r="I52" s="984"/>
      <c r="J52" s="80"/>
    </row>
    <row r="53" spans="1:10" ht="12.95" customHeight="1" x14ac:dyDescent="0.2">
      <c r="A53" s="297" t="s">
        <v>44</v>
      </c>
      <c r="B53" s="328">
        <v>101.2</v>
      </c>
      <c r="C53" s="320">
        <v>102.8</v>
      </c>
      <c r="D53" s="320">
        <v>105.4</v>
      </c>
      <c r="E53" s="320">
        <v>104</v>
      </c>
      <c r="F53" s="320">
        <v>103.6</v>
      </c>
      <c r="G53" s="645">
        <v>96.3</v>
      </c>
      <c r="H53" s="309">
        <v>102.5</v>
      </c>
      <c r="I53" s="987">
        <v>101.2</v>
      </c>
      <c r="J53" s="80"/>
    </row>
    <row r="54" spans="1:10" ht="12.95" customHeight="1" x14ac:dyDescent="0.2">
      <c r="A54" s="301" t="s">
        <v>330</v>
      </c>
      <c r="B54" s="328">
        <v>146</v>
      </c>
      <c r="C54" s="320">
        <v>150.1</v>
      </c>
      <c r="D54" s="320">
        <v>158.30000000000001</v>
      </c>
      <c r="E54" s="320">
        <v>164.6</v>
      </c>
      <c r="F54" s="320">
        <v>170.4</v>
      </c>
      <c r="G54" s="645">
        <v>164.1</v>
      </c>
      <c r="H54" s="309">
        <v>168.1</v>
      </c>
      <c r="I54" s="987">
        <v>170.2</v>
      </c>
      <c r="J54" s="80"/>
    </row>
    <row r="55" spans="1:10" ht="12.95" customHeight="1" thickBot="1" x14ac:dyDescent="0.25">
      <c r="A55" s="314" t="s">
        <v>46</v>
      </c>
      <c r="B55" s="1003">
        <v>116.5</v>
      </c>
      <c r="C55" s="326">
        <v>119.7</v>
      </c>
      <c r="D55" s="326">
        <v>126.3</v>
      </c>
      <c r="E55" s="326">
        <v>131.30000000000001</v>
      </c>
      <c r="F55" s="326">
        <v>136</v>
      </c>
      <c r="G55" s="285">
        <v>130.9</v>
      </c>
      <c r="H55" s="281">
        <v>134.1</v>
      </c>
      <c r="I55" s="1004">
        <v>135.69999999999999</v>
      </c>
      <c r="J55" s="80"/>
    </row>
    <row r="56" spans="1:10" ht="13.5" thickTop="1" x14ac:dyDescent="0.2"/>
    <row r="58" spans="1:10" x14ac:dyDescent="0.2">
      <c r="B58" s="16"/>
      <c r="C58" s="16"/>
      <c r="D58" s="16"/>
      <c r="E58" s="16"/>
      <c r="F58" s="16"/>
      <c r="G58" s="16"/>
      <c r="H58" s="16"/>
      <c r="I58" s="16"/>
    </row>
    <row r="59" spans="1:10" x14ac:dyDescent="0.2">
      <c r="B59" s="16"/>
      <c r="C59" s="16"/>
      <c r="D59" s="16"/>
      <c r="E59" s="16"/>
      <c r="F59" s="16"/>
      <c r="G59" s="16"/>
      <c r="H59" s="16"/>
      <c r="I59" s="16"/>
    </row>
    <row r="61" spans="1:10" x14ac:dyDescent="0.2">
      <c r="B61" s="16"/>
      <c r="C61" s="16"/>
      <c r="D61" s="16"/>
      <c r="E61" s="16"/>
      <c r="F61" s="16"/>
      <c r="G61" s="16"/>
      <c r="H61" s="16"/>
      <c r="I61" s="16"/>
    </row>
    <row r="62" spans="1:10" x14ac:dyDescent="0.2">
      <c r="B62" s="16"/>
      <c r="C62" s="16"/>
      <c r="D62" s="16"/>
      <c r="E62" s="16"/>
      <c r="F62" s="16"/>
      <c r="G62" s="16"/>
      <c r="H62" s="16"/>
      <c r="I62" s="16"/>
    </row>
    <row r="63" spans="1:10" x14ac:dyDescent="0.2">
      <c r="B63" s="16"/>
      <c r="C63" s="16"/>
      <c r="D63" s="16"/>
      <c r="E63" s="16"/>
      <c r="F63" s="16"/>
      <c r="G63" s="16"/>
      <c r="H63" s="16"/>
      <c r="I63" s="16"/>
    </row>
  </sheetData>
  <mergeCells count="19">
    <mergeCell ref="I31:I32"/>
    <mergeCell ref="H31:H32"/>
    <mergeCell ref="G31:G32"/>
    <mergeCell ref="A31:A32"/>
    <mergeCell ref="B31:B32"/>
    <mergeCell ref="C31:C32"/>
    <mergeCell ref="D31:D32"/>
    <mergeCell ref="E31:E32"/>
    <mergeCell ref="F31:F32"/>
    <mergeCell ref="A1:I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9
dokončení</oddHeader>
    <oddFooter>&amp;C35</oddFooter>
  </headerFooter>
  <colBreaks count="1" manualBreakCount="1">
    <brk id="9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8A6D-95E2-451C-BB35-433BE776918B}">
  <sheetPr codeName="List31"/>
  <dimension ref="A1:F39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2" style="11" customWidth="1"/>
    <col min="2" max="6" width="15.7109375" style="11" customWidth="1"/>
    <col min="7" max="16384" width="9.140625" style="11"/>
  </cols>
  <sheetData>
    <row r="1" spans="1:6" ht="22.5" customHeight="1" x14ac:dyDescent="0.35">
      <c r="A1" s="1019" t="s">
        <v>449</v>
      </c>
      <c r="B1" s="1019"/>
      <c r="C1" s="1019"/>
      <c r="D1" s="1019"/>
      <c r="E1" s="1019"/>
      <c r="F1" s="1019"/>
    </row>
    <row r="2" spans="1:6" ht="22.5" customHeight="1" x14ac:dyDescent="0.35">
      <c r="A2" s="1019" t="s">
        <v>450</v>
      </c>
      <c r="B2" s="1019"/>
      <c r="C2" s="1019"/>
      <c r="D2" s="1019"/>
      <c r="E2" s="1019"/>
      <c r="F2" s="1019"/>
    </row>
    <row r="3" spans="1:6" ht="22.5" customHeight="1" x14ac:dyDescent="0.35">
      <c r="A3" s="1020" t="s">
        <v>410</v>
      </c>
      <c r="B3" s="1019"/>
      <c r="C3" s="1019"/>
      <c r="D3" s="1019"/>
      <c r="E3" s="1019"/>
      <c r="F3" s="1019"/>
    </row>
    <row r="4" spans="1:6" ht="22.5" customHeight="1" x14ac:dyDescent="0.35">
      <c r="A4" s="1019" t="s">
        <v>572</v>
      </c>
      <c r="B4" s="1019"/>
      <c r="C4" s="1019"/>
      <c r="D4" s="1019"/>
      <c r="E4" s="1019"/>
      <c r="F4" s="1019"/>
    </row>
    <row r="5" spans="1:6" ht="8.1" customHeight="1" thickBot="1" x14ac:dyDescent="0.25"/>
    <row r="6" spans="1:6" ht="32.25" customHeight="1" thickTop="1" x14ac:dyDescent="0.2">
      <c r="A6" s="1028" t="s">
        <v>359</v>
      </c>
      <c r="B6" s="1102" t="s">
        <v>447</v>
      </c>
      <c r="C6" s="1104" t="s">
        <v>448</v>
      </c>
      <c r="D6" s="1105"/>
      <c r="E6" s="1106" t="s">
        <v>446</v>
      </c>
      <c r="F6" s="1107"/>
    </row>
    <row r="7" spans="1:6" ht="39" customHeight="1" thickBot="1" x14ac:dyDescent="0.25">
      <c r="A7" s="1029"/>
      <c r="B7" s="1103"/>
      <c r="C7" s="855" t="s">
        <v>358</v>
      </c>
      <c r="D7" s="856" t="s">
        <v>545</v>
      </c>
      <c r="E7" s="356" t="s">
        <v>413</v>
      </c>
      <c r="F7" s="357" t="s">
        <v>414</v>
      </c>
    </row>
    <row r="8" spans="1:6" ht="18" customHeight="1" thickTop="1" x14ac:dyDescent="0.2">
      <c r="A8" s="535">
        <v>2000</v>
      </c>
      <c r="B8" s="857">
        <v>5962</v>
      </c>
      <c r="C8" s="858">
        <v>13219</v>
      </c>
      <c r="D8" s="859">
        <v>10260</v>
      </c>
      <c r="E8" s="860">
        <v>45.101747484681141</v>
      </c>
      <c r="F8" s="861">
        <v>58.109161793372323</v>
      </c>
    </row>
    <row r="9" spans="1:6" ht="18" customHeight="1" x14ac:dyDescent="0.2">
      <c r="A9" s="360">
        <v>2001</v>
      </c>
      <c r="B9" s="862">
        <v>6352</v>
      </c>
      <c r="C9" s="863">
        <v>14378</v>
      </c>
      <c r="D9" s="864">
        <v>11154</v>
      </c>
      <c r="E9" s="631">
        <v>44.178606203922662</v>
      </c>
      <c r="F9" s="627">
        <v>56.948180025103099</v>
      </c>
    </row>
    <row r="10" spans="1:6" ht="18" customHeight="1" x14ac:dyDescent="0.2">
      <c r="A10" s="360">
        <v>2002</v>
      </c>
      <c r="B10" s="862">
        <v>6830</v>
      </c>
      <c r="C10" s="863">
        <v>15524</v>
      </c>
      <c r="D10" s="864">
        <v>11956</v>
      </c>
      <c r="E10" s="631">
        <v>43.996392682298371</v>
      </c>
      <c r="F10" s="627">
        <v>57.126129140180659</v>
      </c>
    </row>
    <row r="11" spans="1:6" ht="18" customHeight="1" x14ac:dyDescent="0.2">
      <c r="A11" s="360">
        <v>2003</v>
      </c>
      <c r="B11" s="862">
        <v>7071</v>
      </c>
      <c r="C11" s="863">
        <v>16430</v>
      </c>
      <c r="D11" s="864">
        <v>12590</v>
      </c>
      <c r="E11" s="631">
        <v>43.037127206329885</v>
      </c>
      <c r="F11" s="627">
        <v>56.163621922160445</v>
      </c>
    </row>
    <row r="12" spans="1:6" ht="18" customHeight="1" x14ac:dyDescent="0.2">
      <c r="A12" s="360">
        <v>2004</v>
      </c>
      <c r="B12" s="862">
        <v>7256</v>
      </c>
      <c r="C12" s="863">
        <v>17466</v>
      </c>
      <c r="D12" s="864">
        <v>13315</v>
      </c>
      <c r="E12" s="631">
        <v>41.54357036528112</v>
      </c>
      <c r="F12" s="627">
        <v>54.494930529478033</v>
      </c>
    </row>
    <row r="13" spans="1:6" ht="18" customHeight="1" x14ac:dyDescent="0.2">
      <c r="A13" s="360">
        <v>2005</v>
      </c>
      <c r="B13" s="862">
        <v>7728</v>
      </c>
      <c r="C13" s="863">
        <v>18344</v>
      </c>
      <c r="D13" s="864">
        <v>13930</v>
      </c>
      <c r="E13" s="631">
        <v>42.128216310510247</v>
      </c>
      <c r="F13" s="627">
        <v>55.477386934673369</v>
      </c>
    </row>
    <row r="14" spans="1:6" ht="18" customHeight="1" x14ac:dyDescent="0.2">
      <c r="A14" s="360">
        <v>2006</v>
      </c>
      <c r="B14" s="862">
        <v>8173</v>
      </c>
      <c r="C14" s="863">
        <v>19546</v>
      </c>
      <c r="D14" s="864">
        <v>15161</v>
      </c>
      <c r="E14" s="631">
        <v>41.814181929806608</v>
      </c>
      <c r="F14" s="627">
        <v>53.908053558472389</v>
      </c>
    </row>
    <row r="15" spans="1:6" ht="18" customHeight="1" x14ac:dyDescent="0.2">
      <c r="A15" s="360">
        <v>2007</v>
      </c>
      <c r="B15" s="862">
        <v>8736</v>
      </c>
      <c r="C15" s="863">
        <v>20957</v>
      </c>
      <c r="D15" s="864">
        <v>16153</v>
      </c>
      <c r="E15" s="631">
        <v>41.685355728396239</v>
      </c>
      <c r="F15" s="627">
        <v>54.082832910295295</v>
      </c>
    </row>
    <row r="16" spans="1:6" ht="18" customHeight="1" x14ac:dyDescent="0.2">
      <c r="A16" s="360">
        <v>2008</v>
      </c>
      <c r="B16" s="862">
        <v>9347</v>
      </c>
      <c r="C16" s="863">
        <v>22592</v>
      </c>
      <c r="D16" s="864">
        <v>17264</v>
      </c>
      <c r="E16" s="631">
        <v>41.4</v>
      </c>
      <c r="F16" s="627">
        <v>54.1</v>
      </c>
    </row>
    <row r="17" spans="1:6" ht="18" customHeight="1" x14ac:dyDescent="0.2">
      <c r="A17" s="360">
        <v>2009</v>
      </c>
      <c r="B17" s="862">
        <v>10027</v>
      </c>
      <c r="C17" s="863">
        <v>23344</v>
      </c>
      <c r="D17" s="864">
        <v>18155</v>
      </c>
      <c r="E17" s="631">
        <v>43</v>
      </c>
      <c r="F17" s="627">
        <v>55.2</v>
      </c>
    </row>
    <row r="18" spans="1:6" ht="18" customHeight="1" x14ac:dyDescent="0.2">
      <c r="A18" s="360">
        <v>2010</v>
      </c>
      <c r="B18" s="862">
        <v>10093</v>
      </c>
      <c r="C18" s="863">
        <v>23864</v>
      </c>
      <c r="D18" s="864">
        <v>18513</v>
      </c>
      <c r="E18" s="631">
        <v>42.3</v>
      </c>
      <c r="F18" s="627">
        <v>54.5</v>
      </c>
    </row>
    <row r="19" spans="1:6" ht="18" customHeight="1" x14ac:dyDescent="0.2">
      <c r="A19" s="360">
        <v>2011</v>
      </c>
      <c r="B19" s="862">
        <v>10543</v>
      </c>
      <c r="C19" s="863">
        <v>24455</v>
      </c>
      <c r="D19" s="864">
        <v>18820</v>
      </c>
      <c r="E19" s="631">
        <v>43.1</v>
      </c>
      <c r="F19" s="627">
        <v>56</v>
      </c>
    </row>
    <row r="20" spans="1:6" ht="18" customHeight="1" x14ac:dyDescent="0.2">
      <c r="A20" s="360">
        <v>2012</v>
      </c>
      <c r="B20" s="862">
        <v>10770</v>
      </c>
      <c r="C20" s="863">
        <v>25067</v>
      </c>
      <c r="D20" s="864">
        <v>19342</v>
      </c>
      <c r="E20" s="631">
        <v>43</v>
      </c>
      <c r="F20" s="627">
        <v>55.7</v>
      </c>
    </row>
    <row r="21" spans="1:6" ht="18" customHeight="1" x14ac:dyDescent="0.2">
      <c r="A21" s="360">
        <v>2013</v>
      </c>
      <c r="B21" s="862">
        <v>10962</v>
      </c>
      <c r="C21" s="863">
        <v>25035</v>
      </c>
      <c r="D21" s="864">
        <v>19320</v>
      </c>
      <c r="E21" s="631">
        <v>43.8</v>
      </c>
      <c r="F21" s="627">
        <v>56.7</v>
      </c>
    </row>
    <row r="22" spans="1:6" ht="18" customHeight="1" x14ac:dyDescent="0.2">
      <c r="A22" s="360">
        <v>2014</v>
      </c>
      <c r="B22" s="862">
        <v>11065</v>
      </c>
      <c r="C22" s="863">
        <v>25768</v>
      </c>
      <c r="D22" s="864">
        <v>19825</v>
      </c>
      <c r="E22" s="631">
        <v>42.9</v>
      </c>
      <c r="F22" s="627">
        <v>55.8</v>
      </c>
    </row>
    <row r="23" spans="1:6" ht="18" customHeight="1" x14ac:dyDescent="0.2">
      <c r="A23" s="360">
        <v>2015</v>
      </c>
      <c r="B23" s="862">
        <v>11331</v>
      </c>
      <c r="C23" s="863">
        <v>26591</v>
      </c>
      <c r="D23" s="864">
        <v>20392</v>
      </c>
      <c r="E23" s="631">
        <v>42.6</v>
      </c>
      <c r="F23" s="627">
        <v>55.6</v>
      </c>
    </row>
    <row r="24" spans="1:6" ht="18" customHeight="1" x14ac:dyDescent="0.2">
      <c r="A24" s="360">
        <v>2016</v>
      </c>
      <c r="B24" s="862">
        <v>11439</v>
      </c>
      <c r="C24" s="863">
        <v>27764</v>
      </c>
      <c r="D24" s="864">
        <v>21200</v>
      </c>
      <c r="E24" s="631">
        <v>41.2</v>
      </c>
      <c r="F24" s="627">
        <v>54</v>
      </c>
    </row>
    <row r="25" spans="1:6" ht="18" customHeight="1" x14ac:dyDescent="0.2">
      <c r="A25" s="360">
        <v>2017</v>
      </c>
      <c r="B25" s="862">
        <v>11826</v>
      </c>
      <c r="C25" s="863">
        <v>29638</v>
      </c>
      <c r="D25" s="864">
        <v>22492</v>
      </c>
      <c r="E25" s="631">
        <v>39.9</v>
      </c>
      <c r="F25" s="627">
        <v>52.6</v>
      </c>
    </row>
    <row r="26" spans="1:6" ht="18" customHeight="1" x14ac:dyDescent="0.2">
      <c r="A26" s="360">
        <v>2018</v>
      </c>
      <c r="B26" s="862">
        <v>12391</v>
      </c>
      <c r="C26" s="863">
        <v>32051</v>
      </c>
      <c r="D26" s="864">
        <v>24154</v>
      </c>
      <c r="E26" s="631">
        <v>38.700000000000003</v>
      </c>
      <c r="F26" s="627">
        <v>51.3</v>
      </c>
    </row>
    <row r="27" spans="1:6" ht="18" customHeight="1" x14ac:dyDescent="0.2">
      <c r="A27" s="360">
        <v>2019</v>
      </c>
      <c r="B27" s="862">
        <v>13431</v>
      </c>
      <c r="C27" s="863">
        <v>34578</v>
      </c>
      <c r="D27" s="864">
        <v>25906</v>
      </c>
      <c r="E27" s="631">
        <v>38.799999999999997</v>
      </c>
      <c r="F27" s="627">
        <v>51.8</v>
      </c>
    </row>
    <row r="28" spans="1:6" ht="18" customHeight="1" x14ac:dyDescent="0.2">
      <c r="A28" s="360">
        <v>2020</v>
      </c>
      <c r="B28" s="862">
        <v>14451</v>
      </c>
      <c r="C28" s="863">
        <v>36176</v>
      </c>
      <c r="D28" s="864">
        <v>26991</v>
      </c>
      <c r="E28" s="631">
        <v>39.9</v>
      </c>
      <c r="F28" s="627">
        <v>53.5</v>
      </c>
    </row>
    <row r="29" spans="1:6" ht="18" customHeight="1" x14ac:dyDescent="0.2">
      <c r="A29" s="360">
        <v>2021</v>
      </c>
      <c r="B29" s="862">
        <v>15410</v>
      </c>
      <c r="C29" s="863">
        <v>38277</v>
      </c>
      <c r="D29" s="864">
        <v>30640</v>
      </c>
      <c r="E29" s="631">
        <v>40.299999999999997</v>
      </c>
      <c r="F29" s="627">
        <v>50.3</v>
      </c>
    </row>
    <row r="30" spans="1:6" ht="18" customHeight="1" x14ac:dyDescent="0.2">
      <c r="A30" s="652">
        <v>2022</v>
      </c>
      <c r="B30" s="865">
        <v>17146</v>
      </c>
      <c r="C30" s="866">
        <v>39932</v>
      </c>
      <c r="D30" s="867">
        <v>32109</v>
      </c>
      <c r="E30" s="647">
        <v>42.9</v>
      </c>
      <c r="F30" s="650">
        <v>53.4</v>
      </c>
    </row>
    <row r="31" spans="1:6" ht="18" customHeight="1" x14ac:dyDescent="0.2">
      <c r="A31" s="652">
        <v>2023</v>
      </c>
      <c r="B31" s="865">
        <v>19963</v>
      </c>
      <c r="C31" s="866">
        <v>42801</v>
      </c>
      <c r="D31" s="867">
        <v>34266</v>
      </c>
      <c r="E31" s="647">
        <v>46.6</v>
      </c>
      <c r="F31" s="650">
        <v>58.3</v>
      </c>
    </row>
    <row r="32" spans="1:6" ht="18" customHeight="1" thickBot="1" x14ac:dyDescent="0.25">
      <c r="A32" s="363">
        <v>2024</v>
      </c>
      <c r="B32" s="868">
        <v>20706</v>
      </c>
      <c r="C32" s="869">
        <v>45899</v>
      </c>
      <c r="D32" s="870">
        <v>36259</v>
      </c>
      <c r="E32" s="746">
        <v>45.1</v>
      </c>
      <c r="F32" s="749">
        <v>57.1</v>
      </c>
    </row>
    <row r="33" spans="1:6" ht="8.1" customHeight="1" thickTop="1" x14ac:dyDescent="0.2">
      <c r="F33" s="33"/>
    </row>
    <row r="34" spans="1:6" ht="15" customHeight="1" x14ac:dyDescent="0.2">
      <c r="A34" s="738" t="s">
        <v>527</v>
      </c>
    </row>
    <row r="35" spans="1:6" ht="19.7" customHeight="1" x14ac:dyDescent="0.2"/>
    <row r="36" spans="1:6" ht="19.7" customHeight="1" x14ac:dyDescent="0.2"/>
    <row r="37" spans="1:6" ht="19.7" customHeight="1" x14ac:dyDescent="0.2"/>
    <row r="38" spans="1:6" ht="19.7" customHeight="1" x14ac:dyDescent="0.2"/>
    <row r="39" spans="1:6" ht="11.25" customHeight="1" x14ac:dyDescent="0.2"/>
  </sheetData>
  <mergeCells count="8">
    <mergeCell ref="A1:F1"/>
    <mergeCell ref="A2:F2"/>
    <mergeCell ref="A3:F3"/>
    <mergeCell ref="A4:F4"/>
    <mergeCell ref="A6:A7"/>
    <mergeCell ref="B6:B7"/>
    <mergeCell ref="C6:D6"/>
    <mergeCell ref="E6:F6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10</oddHeader>
    <oddFooter>&amp;C36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32"/>
  <dimension ref="A1:O52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24.28515625" style="11" customWidth="1"/>
    <col min="2" max="2" width="10.42578125" style="11" customWidth="1"/>
    <col min="3" max="10" width="7.7109375" style="11" customWidth="1"/>
    <col min="11" max="12" width="10.5703125" style="11" bestFit="1" customWidth="1"/>
    <col min="13" max="16384" width="9.140625" style="11"/>
  </cols>
  <sheetData>
    <row r="1" spans="1:15" ht="22.5" customHeight="1" x14ac:dyDescent="0.35">
      <c r="A1" s="1112" t="s">
        <v>200</v>
      </c>
      <c r="B1" s="1111"/>
      <c r="C1" s="1111"/>
      <c r="D1" s="1111"/>
      <c r="E1" s="1111"/>
      <c r="F1" s="1111"/>
      <c r="G1" s="1111"/>
      <c r="H1" s="1111"/>
      <c r="I1" s="1111"/>
      <c r="J1" s="1111"/>
    </row>
    <row r="2" spans="1:15" ht="22.5" customHeight="1" x14ac:dyDescent="0.35">
      <c r="A2" s="1112" t="s">
        <v>277</v>
      </c>
      <c r="B2" s="1111"/>
      <c r="C2" s="1111"/>
      <c r="D2" s="1111"/>
      <c r="E2" s="1111"/>
      <c r="F2" s="1111"/>
      <c r="G2" s="1111"/>
      <c r="H2" s="1111"/>
      <c r="I2" s="1111"/>
      <c r="J2" s="1111"/>
    </row>
    <row r="3" spans="1:15" ht="22.5" customHeight="1" x14ac:dyDescent="0.35">
      <c r="A3" s="1110" t="s">
        <v>312</v>
      </c>
      <c r="B3" s="1111"/>
      <c r="C3" s="1111"/>
      <c r="D3" s="1111"/>
      <c r="E3" s="1111"/>
      <c r="F3" s="1111"/>
      <c r="G3" s="1111"/>
      <c r="H3" s="1111"/>
      <c r="I3" s="1111"/>
      <c r="J3" s="1111"/>
    </row>
    <row r="4" spans="1:15" ht="8.1" customHeight="1" thickBot="1" x14ac:dyDescent="0.25">
      <c r="A4" s="40"/>
      <c r="B4" s="40"/>
      <c r="C4" s="41"/>
      <c r="D4" s="41"/>
      <c r="E4" s="41"/>
      <c r="F4" s="41"/>
      <c r="G4" s="41"/>
      <c r="H4" s="41"/>
      <c r="I4" s="41"/>
      <c r="J4" s="41"/>
    </row>
    <row r="5" spans="1:15" ht="40.5" customHeight="1" thickTop="1" thickBot="1" x14ac:dyDescent="0.25">
      <c r="A5" s="1115" t="s">
        <v>39</v>
      </c>
      <c r="B5" s="1116"/>
      <c r="C5" s="329">
        <v>1993</v>
      </c>
      <c r="D5" s="330">
        <v>1994</v>
      </c>
      <c r="E5" s="331">
        <v>1995</v>
      </c>
      <c r="F5" s="331">
        <v>1996</v>
      </c>
      <c r="G5" s="330">
        <v>1997</v>
      </c>
      <c r="H5" s="330">
        <v>1998</v>
      </c>
      <c r="I5" s="330">
        <v>1999</v>
      </c>
      <c r="J5" s="332">
        <v>2000</v>
      </c>
    </row>
    <row r="6" spans="1:15" ht="18" customHeight="1" thickTop="1" x14ac:dyDescent="0.2">
      <c r="A6" s="1113" t="s">
        <v>5</v>
      </c>
      <c r="B6" s="333" t="s">
        <v>36</v>
      </c>
      <c r="C6" s="334">
        <v>3374</v>
      </c>
      <c r="D6" s="335">
        <v>3816</v>
      </c>
      <c r="E6" s="335">
        <v>4507</v>
      </c>
      <c r="F6" s="335">
        <v>5169</v>
      </c>
      <c r="G6" s="335">
        <v>5750</v>
      </c>
      <c r="H6" s="335">
        <v>6271</v>
      </c>
      <c r="I6" s="335">
        <v>6758</v>
      </c>
      <c r="J6" s="336">
        <v>6788</v>
      </c>
    </row>
    <row r="7" spans="1:15" ht="18" customHeight="1" thickBot="1" x14ac:dyDescent="0.25">
      <c r="A7" s="1114"/>
      <c r="B7" s="337" t="s">
        <v>35</v>
      </c>
      <c r="C7" s="338">
        <v>115.5</v>
      </c>
      <c r="D7" s="339">
        <v>113.1</v>
      </c>
      <c r="E7" s="339">
        <v>118.1</v>
      </c>
      <c r="F7" s="339">
        <v>114.7</v>
      </c>
      <c r="G7" s="339">
        <v>111.2</v>
      </c>
      <c r="H7" s="339">
        <v>109.1</v>
      </c>
      <c r="I7" s="339">
        <v>106.2</v>
      </c>
      <c r="J7" s="340">
        <v>102</v>
      </c>
    </row>
    <row r="8" spans="1:15" ht="18" customHeight="1" x14ac:dyDescent="0.2">
      <c r="A8" s="1108" t="s">
        <v>4</v>
      </c>
      <c r="B8" s="341" t="s">
        <v>36</v>
      </c>
      <c r="C8" s="334">
        <v>4740</v>
      </c>
      <c r="D8" s="335">
        <v>5488</v>
      </c>
      <c r="E8" s="335">
        <v>6222</v>
      </c>
      <c r="F8" s="335">
        <v>7317</v>
      </c>
      <c r="G8" s="335">
        <v>8243</v>
      </c>
      <c r="H8" s="335">
        <v>8751</v>
      </c>
      <c r="I8" s="335">
        <v>9435</v>
      </c>
      <c r="J8" s="336">
        <v>9336</v>
      </c>
    </row>
    <row r="9" spans="1:15" ht="18" customHeight="1" thickBot="1" x14ac:dyDescent="0.25">
      <c r="A9" s="1114"/>
      <c r="B9" s="337" t="s">
        <v>35</v>
      </c>
      <c r="C9" s="342">
        <v>118.3</v>
      </c>
      <c r="D9" s="343">
        <v>115.8</v>
      </c>
      <c r="E9" s="343">
        <v>113.4</v>
      </c>
      <c r="F9" s="343">
        <v>117.6</v>
      </c>
      <c r="G9" s="343">
        <v>112.7</v>
      </c>
      <c r="H9" s="343">
        <v>106.2</v>
      </c>
      <c r="I9" s="343">
        <v>105.7</v>
      </c>
      <c r="J9" s="344">
        <v>99</v>
      </c>
      <c r="O9" s="39"/>
    </row>
    <row r="10" spans="1:15" ht="18" customHeight="1" x14ac:dyDescent="0.2">
      <c r="A10" s="1108" t="s">
        <v>3</v>
      </c>
      <c r="B10" s="341" t="s">
        <v>36</v>
      </c>
      <c r="C10" s="345">
        <v>2925</v>
      </c>
      <c r="D10" s="346">
        <v>3272</v>
      </c>
      <c r="E10" s="346">
        <v>3944</v>
      </c>
      <c r="F10" s="346">
        <v>4470</v>
      </c>
      <c r="G10" s="346">
        <v>4940</v>
      </c>
      <c r="H10" s="346">
        <v>5411</v>
      </c>
      <c r="I10" s="346">
        <v>5789</v>
      </c>
      <c r="J10" s="347">
        <v>5905</v>
      </c>
    </row>
    <row r="11" spans="1:15" ht="18" customHeight="1" thickBot="1" x14ac:dyDescent="0.25">
      <c r="A11" s="1114"/>
      <c r="B11" s="337" t="s">
        <v>35</v>
      </c>
      <c r="C11" s="348">
        <v>114.3</v>
      </c>
      <c r="D11" s="349">
        <v>111.9</v>
      </c>
      <c r="E11" s="349">
        <v>120.5</v>
      </c>
      <c r="F11" s="349">
        <v>113.3</v>
      </c>
      <c r="G11" s="349">
        <v>110.5</v>
      </c>
      <c r="H11" s="349">
        <v>109.5</v>
      </c>
      <c r="I11" s="349">
        <v>107</v>
      </c>
      <c r="J11" s="350">
        <v>102.1</v>
      </c>
    </row>
    <row r="12" spans="1:15" ht="18" customHeight="1" x14ac:dyDescent="0.2">
      <c r="A12" s="1108" t="s">
        <v>2</v>
      </c>
      <c r="B12" s="341" t="s">
        <v>36</v>
      </c>
      <c r="C12" s="345">
        <v>3105</v>
      </c>
      <c r="D12" s="346">
        <v>3419</v>
      </c>
      <c r="E12" s="346">
        <v>3999</v>
      </c>
      <c r="F12" s="346">
        <v>4647</v>
      </c>
      <c r="G12" s="346">
        <v>5175</v>
      </c>
      <c r="H12" s="346">
        <v>5319</v>
      </c>
      <c r="I12" s="346">
        <v>5675</v>
      </c>
      <c r="J12" s="347">
        <v>5871</v>
      </c>
    </row>
    <row r="13" spans="1:15" ht="18" customHeight="1" thickBot="1" x14ac:dyDescent="0.25">
      <c r="A13" s="1114"/>
      <c r="B13" s="337" t="s">
        <v>35</v>
      </c>
      <c r="C13" s="348">
        <v>115</v>
      </c>
      <c r="D13" s="349">
        <v>110.1</v>
      </c>
      <c r="E13" s="349">
        <v>117</v>
      </c>
      <c r="F13" s="349">
        <v>116.2</v>
      </c>
      <c r="G13" s="349">
        <v>111.4</v>
      </c>
      <c r="H13" s="349">
        <v>102.8</v>
      </c>
      <c r="I13" s="349">
        <v>106.7</v>
      </c>
      <c r="J13" s="350">
        <v>103.5</v>
      </c>
    </row>
    <row r="14" spans="1:15" ht="18" customHeight="1" x14ac:dyDescent="0.2">
      <c r="A14" s="1108" t="s">
        <v>38</v>
      </c>
      <c r="B14" s="341" t="s">
        <v>36</v>
      </c>
      <c r="C14" s="345">
        <v>3489</v>
      </c>
      <c r="D14" s="346">
        <v>4017</v>
      </c>
      <c r="E14" s="346">
        <v>4756</v>
      </c>
      <c r="F14" s="346">
        <v>5788</v>
      </c>
      <c r="G14" s="346">
        <v>6352</v>
      </c>
      <c r="H14" s="346">
        <v>6680</v>
      </c>
      <c r="I14" s="346">
        <v>6918</v>
      </c>
      <c r="J14" s="347">
        <v>7072</v>
      </c>
    </row>
    <row r="15" spans="1:15" ht="18" customHeight="1" thickBot="1" x14ac:dyDescent="0.25">
      <c r="A15" s="1114"/>
      <c r="B15" s="337" t="s">
        <v>35</v>
      </c>
      <c r="C15" s="351" t="s">
        <v>43</v>
      </c>
      <c r="D15" s="349">
        <v>115.1</v>
      </c>
      <c r="E15" s="349">
        <v>118.3968135424446</v>
      </c>
      <c r="F15" s="349">
        <v>121.69890664423886</v>
      </c>
      <c r="G15" s="349">
        <v>109.7442985487215</v>
      </c>
      <c r="H15" s="349">
        <v>105.16372795969772</v>
      </c>
      <c r="I15" s="349">
        <v>103.56287425149702</v>
      </c>
      <c r="J15" s="350">
        <v>102.22607690083841</v>
      </c>
    </row>
    <row r="16" spans="1:15" ht="18" customHeight="1" x14ac:dyDescent="0.2">
      <c r="A16" s="1108" t="s">
        <v>265</v>
      </c>
      <c r="B16" s="341" t="s">
        <v>36</v>
      </c>
      <c r="C16" s="345">
        <v>2973</v>
      </c>
      <c r="D16" s="346">
        <v>3323</v>
      </c>
      <c r="E16" s="346">
        <v>3873</v>
      </c>
      <c r="F16" s="346">
        <v>4633</v>
      </c>
      <c r="G16" s="346">
        <v>5293</v>
      </c>
      <c r="H16" s="346">
        <v>5862</v>
      </c>
      <c r="I16" s="346">
        <v>6102</v>
      </c>
      <c r="J16" s="347">
        <v>6302</v>
      </c>
    </row>
    <row r="17" spans="1:10" ht="18" customHeight="1" thickBot="1" x14ac:dyDescent="0.25">
      <c r="A17" s="1114"/>
      <c r="B17" s="337" t="s">
        <v>35</v>
      </c>
      <c r="C17" s="348">
        <v>113.2</v>
      </c>
      <c r="D17" s="349">
        <v>111.8</v>
      </c>
      <c r="E17" s="349">
        <v>116.6</v>
      </c>
      <c r="F17" s="349">
        <v>119.6</v>
      </c>
      <c r="G17" s="349">
        <v>114.2</v>
      </c>
      <c r="H17" s="349">
        <v>110.8</v>
      </c>
      <c r="I17" s="349">
        <v>104.1</v>
      </c>
      <c r="J17" s="350">
        <v>103.3</v>
      </c>
    </row>
    <row r="18" spans="1:10" ht="18" customHeight="1" x14ac:dyDescent="0.2">
      <c r="A18" s="1108" t="s">
        <v>264</v>
      </c>
      <c r="B18" s="341" t="s">
        <v>36</v>
      </c>
      <c r="C18" s="345">
        <v>1730</v>
      </c>
      <c r="D18" s="346">
        <v>1877</v>
      </c>
      <c r="E18" s="346">
        <v>2137</v>
      </c>
      <c r="F18" s="346">
        <v>2434</v>
      </c>
      <c r="G18" s="346">
        <v>2765</v>
      </c>
      <c r="H18" s="346">
        <v>3087</v>
      </c>
      <c r="I18" s="346">
        <v>3136</v>
      </c>
      <c r="J18" s="347">
        <v>3288</v>
      </c>
    </row>
    <row r="19" spans="1:10" ht="18" customHeight="1" thickBot="1" x14ac:dyDescent="0.25">
      <c r="A19" s="1109"/>
      <c r="B19" s="352" t="s">
        <v>35</v>
      </c>
      <c r="C19" s="353">
        <v>111.8</v>
      </c>
      <c r="D19" s="354">
        <v>108.5</v>
      </c>
      <c r="E19" s="354">
        <v>113.9</v>
      </c>
      <c r="F19" s="354">
        <v>113.9</v>
      </c>
      <c r="G19" s="354">
        <v>113.6</v>
      </c>
      <c r="H19" s="354">
        <v>111.6</v>
      </c>
      <c r="I19" s="354">
        <v>101.6</v>
      </c>
      <c r="J19" s="355">
        <v>104.9</v>
      </c>
    </row>
    <row r="20" spans="1:10" ht="20.100000000000001" customHeight="1" thickTop="1" x14ac:dyDescent="0.2"/>
    <row r="21" spans="1:10" ht="20.100000000000001" customHeight="1" x14ac:dyDescent="0.2"/>
    <row r="22" spans="1:10" ht="20.100000000000001" customHeight="1" x14ac:dyDescent="0.2"/>
    <row r="23" spans="1:10" ht="20.100000000000001" customHeight="1" x14ac:dyDescent="0.2"/>
    <row r="24" spans="1:10" ht="20.100000000000001" customHeight="1" x14ac:dyDescent="0.2"/>
    <row r="25" spans="1:10" ht="20.100000000000001" customHeight="1" x14ac:dyDescent="0.2"/>
    <row r="26" spans="1:10" ht="20.100000000000001" customHeight="1" x14ac:dyDescent="0.2"/>
    <row r="27" spans="1:10" ht="20.100000000000001" customHeight="1" x14ac:dyDescent="0.2"/>
    <row r="28" spans="1:10" ht="20.100000000000001" customHeight="1" x14ac:dyDescent="0.2"/>
    <row r="29" spans="1:10" ht="20.100000000000001" customHeight="1" x14ac:dyDescent="0.2"/>
    <row r="30" spans="1:10" ht="20.100000000000001" customHeight="1" x14ac:dyDescent="0.2"/>
    <row r="31" spans="1:10" ht="20.100000000000001" customHeight="1" x14ac:dyDescent="0.2"/>
    <row r="32" spans="1:10" ht="20.100000000000001" customHeight="1" x14ac:dyDescent="0.2"/>
    <row r="34" spans="11:13" ht="15.75" customHeight="1" x14ac:dyDescent="0.2">
      <c r="K34" s="42"/>
      <c r="L34" s="42"/>
      <c r="M34" s="43"/>
    </row>
    <row r="38" spans="11:13" ht="30" customHeight="1" x14ac:dyDescent="0.2"/>
    <row r="39" spans="11:13" ht="20.100000000000001" customHeight="1" x14ac:dyDescent="0.2"/>
    <row r="40" spans="11:13" ht="20.100000000000001" customHeight="1" x14ac:dyDescent="0.2"/>
    <row r="41" spans="11:13" ht="20.100000000000001" customHeight="1" x14ac:dyDescent="0.2"/>
    <row r="42" spans="11:13" ht="20.100000000000001" customHeight="1" x14ac:dyDescent="0.2"/>
    <row r="43" spans="11:13" ht="20.100000000000001" customHeight="1" x14ac:dyDescent="0.2"/>
    <row r="44" spans="11:13" ht="20.100000000000001" customHeight="1" x14ac:dyDescent="0.2"/>
    <row r="45" spans="11:13" ht="20.100000000000001" customHeight="1" x14ac:dyDescent="0.2"/>
    <row r="46" spans="11:13" ht="20.100000000000001" customHeight="1" x14ac:dyDescent="0.2"/>
    <row r="47" spans="11:13" ht="20.100000000000001" customHeight="1" x14ac:dyDescent="0.2"/>
    <row r="48" spans="11:13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</sheetData>
  <mergeCells count="11">
    <mergeCell ref="A18:A19"/>
    <mergeCell ref="A3:J3"/>
    <mergeCell ref="A2:J2"/>
    <mergeCell ref="A1:J1"/>
    <mergeCell ref="A6:A7"/>
    <mergeCell ref="A8:A9"/>
    <mergeCell ref="A10:A11"/>
    <mergeCell ref="A12:A13"/>
    <mergeCell ref="A14:A15"/>
    <mergeCell ref="A16:A17"/>
    <mergeCell ref="A5:B5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11</oddHeader>
    <oddFooter>&amp;C37</oddFooter>
  </headerFooter>
  <rowBreaks count="1" manualBreakCount="1">
    <brk id="34" max="16383" man="1"/>
  </rowBreaks>
  <colBreaks count="1" manualBreakCount="1">
    <brk id="10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33"/>
  <dimension ref="A1:I32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12" style="1" customWidth="1"/>
    <col min="2" max="9" width="9.7109375" style="1" customWidth="1"/>
    <col min="10" max="16384" width="9.140625" style="7"/>
  </cols>
  <sheetData>
    <row r="1" spans="1:9" ht="22.5" customHeight="1" x14ac:dyDescent="0.35">
      <c r="A1" s="1019" t="s">
        <v>276</v>
      </c>
      <c r="B1" s="1019"/>
      <c r="C1" s="1019"/>
      <c r="D1" s="1019"/>
      <c r="E1" s="1019"/>
      <c r="F1" s="1019"/>
      <c r="G1" s="1019"/>
      <c r="H1" s="1019"/>
      <c r="I1" s="1019"/>
    </row>
    <row r="2" spans="1:9" ht="22.5" customHeight="1" x14ac:dyDescent="0.35">
      <c r="A2" s="1019" t="s">
        <v>273</v>
      </c>
      <c r="B2" s="1019"/>
      <c r="C2" s="1019"/>
      <c r="D2" s="1019"/>
      <c r="E2" s="1019"/>
      <c r="F2" s="1019"/>
      <c r="G2" s="1019"/>
      <c r="H2" s="1019"/>
      <c r="I2" s="1019"/>
    </row>
    <row r="3" spans="1:9" ht="22.5" customHeight="1" x14ac:dyDescent="0.35">
      <c r="A3" s="1020" t="s">
        <v>313</v>
      </c>
      <c r="B3" s="1020"/>
      <c r="C3" s="1020"/>
      <c r="D3" s="1020"/>
      <c r="E3" s="1020"/>
      <c r="F3" s="1020"/>
      <c r="G3" s="1020"/>
      <c r="H3" s="1020"/>
      <c r="I3" s="1020"/>
    </row>
    <row r="4" spans="1:9" ht="8.1" customHeight="1" thickBot="1" x14ac:dyDescent="0.3"/>
    <row r="5" spans="1:9" ht="30" customHeight="1" thickTop="1" x14ac:dyDescent="0.25">
      <c r="A5" s="1021" t="s">
        <v>356</v>
      </c>
      <c r="B5" s="1023" t="s">
        <v>47</v>
      </c>
      <c r="C5" s="1024"/>
      <c r="D5" s="1025" t="s">
        <v>275</v>
      </c>
      <c r="E5" s="1026"/>
      <c r="F5" s="1025" t="s">
        <v>1</v>
      </c>
      <c r="G5" s="1026"/>
      <c r="H5" s="1024" t="s">
        <v>482</v>
      </c>
      <c r="I5" s="1027"/>
    </row>
    <row r="6" spans="1:9" ht="30" customHeight="1" thickBot="1" x14ac:dyDescent="0.3">
      <c r="A6" s="1022"/>
      <c r="B6" s="356" t="s">
        <v>36</v>
      </c>
      <c r="C6" s="367" t="s">
        <v>35</v>
      </c>
      <c r="D6" s="372" t="s">
        <v>36</v>
      </c>
      <c r="E6" s="373" t="s">
        <v>35</v>
      </c>
      <c r="F6" s="372" t="s">
        <v>36</v>
      </c>
      <c r="G6" s="380" t="s">
        <v>35</v>
      </c>
      <c r="H6" s="356" t="s">
        <v>36</v>
      </c>
      <c r="I6" s="357" t="s">
        <v>35</v>
      </c>
    </row>
    <row r="7" spans="1:9" ht="18" customHeight="1" thickTop="1" x14ac:dyDescent="0.25">
      <c r="A7" s="358">
        <v>2000</v>
      </c>
      <c r="B7" s="205">
        <v>6300.333333333333</v>
      </c>
      <c r="C7" s="368">
        <v>102.1</v>
      </c>
      <c r="D7" s="374">
        <v>6224</v>
      </c>
      <c r="E7" s="375">
        <v>100.3</v>
      </c>
      <c r="F7" s="374">
        <v>6474</v>
      </c>
      <c r="G7" s="381">
        <v>102.8</v>
      </c>
      <c r="H7" s="205">
        <v>5744</v>
      </c>
      <c r="I7" s="359">
        <v>103.1</v>
      </c>
    </row>
    <row r="8" spans="1:9" ht="18" customHeight="1" x14ac:dyDescent="0.25">
      <c r="A8" s="360">
        <v>2001</v>
      </c>
      <c r="B8" s="204">
        <v>6657.5</v>
      </c>
      <c r="C8" s="369">
        <v>105.7</v>
      </c>
      <c r="D8" s="376">
        <v>6613</v>
      </c>
      <c r="E8" s="377">
        <v>106.3</v>
      </c>
      <c r="F8" s="376">
        <v>7116</v>
      </c>
      <c r="G8" s="382">
        <v>109.9</v>
      </c>
      <c r="H8" s="204">
        <v>6152</v>
      </c>
      <c r="I8" s="361">
        <v>107.1</v>
      </c>
    </row>
    <row r="9" spans="1:9" ht="18" customHeight="1" x14ac:dyDescent="0.25">
      <c r="A9" s="360">
        <v>2002</v>
      </c>
      <c r="B9" s="204">
        <v>6863.25</v>
      </c>
      <c r="C9" s="369">
        <v>103.1</v>
      </c>
      <c r="D9" s="376">
        <v>6791</v>
      </c>
      <c r="E9" s="377">
        <v>102.7</v>
      </c>
      <c r="F9" s="376">
        <v>7101</v>
      </c>
      <c r="G9" s="382">
        <v>99.8</v>
      </c>
      <c r="H9" s="204">
        <v>6542</v>
      </c>
      <c r="I9" s="361">
        <v>106.3</v>
      </c>
    </row>
    <row r="10" spans="1:9" ht="18" customHeight="1" x14ac:dyDescent="0.25">
      <c r="A10" s="360">
        <v>2003</v>
      </c>
      <c r="B10" s="204">
        <v>7047.3744166666665</v>
      </c>
      <c r="C10" s="369">
        <v>102.7</v>
      </c>
      <c r="D10" s="376">
        <v>7160</v>
      </c>
      <c r="E10" s="377">
        <v>105.4</v>
      </c>
      <c r="F10" s="376">
        <v>7349</v>
      </c>
      <c r="G10" s="382">
        <v>103.5</v>
      </c>
      <c r="H10" s="204">
        <v>6680</v>
      </c>
      <c r="I10" s="361">
        <v>102.1</v>
      </c>
    </row>
    <row r="11" spans="1:9" ht="18" customHeight="1" x14ac:dyDescent="0.25">
      <c r="A11" s="360">
        <v>2004</v>
      </c>
      <c r="B11" s="204">
        <v>7271.608916666667</v>
      </c>
      <c r="C11" s="369">
        <v>103.2</v>
      </c>
      <c r="D11" s="376">
        <v>7379</v>
      </c>
      <c r="E11" s="377">
        <v>103.1</v>
      </c>
      <c r="F11" s="376">
        <v>7746</v>
      </c>
      <c r="G11" s="382">
        <v>105.4</v>
      </c>
      <c r="H11" s="204">
        <v>6826</v>
      </c>
      <c r="I11" s="361">
        <v>102.2</v>
      </c>
    </row>
    <row r="12" spans="1:9" ht="18" customHeight="1" x14ac:dyDescent="0.25">
      <c r="A12" s="360">
        <v>2005</v>
      </c>
      <c r="B12" s="204">
        <v>7590.416666666667</v>
      </c>
      <c r="C12" s="369">
        <v>104.4</v>
      </c>
      <c r="D12" s="376">
        <v>7745</v>
      </c>
      <c r="E12" s="377">
        <v>105</v>
      </c>
      <c r="F12" s="376">
        <v>7961</v>
      </c>
      <c r="G12" s="382">
        <v>102.8</v>
      </c>
      <c r="H12" s="204">
        <v>7105</v>
      </c>
      <c r="I12" s="361">
        <v>104.1</v>
      </c>
    </row>
    <row r="13" spans="1:9" ht="18" customHeight="1" x14ac:dyDescent="0.25">
      <c r="A13" s="360">
        <v>2006</v>
      </c>
      <c r="B13" s="204">
        <v>8111.833333333333</v>
      </c>
      <c r="C13" s="369">
        <v>106.9</v>
      </c>
      <c r="D13" s="376">
        <v>8349</v>
      </c>
      <c r="E13" s="377">
        <v>107.8</v>
      </c>
      <c r="F13" s="376">
        <v>8293</v>
      </c>
      <c r="G13" s="382">
        <v>104.2</v>
      </c>
      <c r="H13" s="204">
        <v>7540</v>
      </c>
      <c r="I13" s="361">
        <v>106.1</v>
      </c>
    </row>
    <row r="14" spans="1:9" ht="18" customHeight="1" x14ac:dyDescent="0.25">
      <c r="A14" s="360">
        <v>2007</v>
      </c>
      <c r="B14" s="204">
        <v>8668.0833333333339</v>
      </c>
      <c r="C14" s="369">
        <v>106.9</v>
      </c>
      <c r="D14" s="376">
        <v>8991</v>
      </c>
      <c r="E14" s="377">
        <v>107.7</v>
      </c>
      <c r="F14" s="376">
        <v>8871</v>
      </c>
      <c r="G14" s="382">
        <v>107</v>
      </c>
      <c r="H14" s="204">
        <v>7950</v>
      </c>
      <c r="I14" s="361">
        <v>105.4</v>
      </c>
    </row>
    <row r="15" spans="1:9" ht="18" customHeight="1" x14ac:dyDescent="0.25">
      <c r="A15" s="360">
        <v>2008</v>
      </c>
      <c r="B15" s="204">
        <v>9354.6666666666661</v>
      </c>
      <c r="C15" s="369">
        <v>107.9</v>
      </c>
      <c r="D15" s="376">
        <v>9675</v>
      </c>
      <c r="E15" s="377">
        <v>107.6</v>
      </c>
      <c r="F15" s="376">
        <v>9763</v>
      </c>
      <c r="G15" s="382">
        <v>110.1</v>
      </c>
      <c r="H15" s="204">
        <v>8548</v>
      </c>
      <c r="I15" s="361">
        <v>107.5</v>
      </c>
    </row>
    <row r="16" spans="1:9" ht="18" customHeight="1" x14ac:dyDescent="0.25">
      <c r="A16" s="360">
        <v>2009</v>
      </c>
      <c r="B16" s="204">
        <v>9609.0833333333339</v>
      </c>
      <c r="C16" s="369">
        <v>102.7</v>
      </c>
      <c r="D16" s="376">
        <v>9920</v>
      </c>
      <c r="E16" s="377">
        <v>102.5</v>
      </c>
      <c r="F16" s="376">
        <v>9738</v>
      </c>
      <c r="G16" s="382">
        <v>99.7</v>
      </c>
      <c r="H16" s="204">
        <v>9036</v>
      </c>
      <c r="I16" s="361">
        <v>105.7</v>
      </c>
    </row>
    <row r="17" spans="1:9" ht="18" customHeight="1" x14ac:dyDescent="0.25">
      <c r="A17" s="360">
        <v>2010</v>
      </c>
      <c r="B17" s="204">
        <v>9687</v>
      </c>
      <c r="C17" s="369">
        <v>100.8</v>
      </c>
      <c r="D17" s="376">
        <v>9894</v>
      </c>
      <c r="E17" s="377">
        <v>99.7</v>
      </c>
      <c r="F17" s="376">
        <v>9742</v>
      </c>
      <c r="G17" s="382">
        <v>100</v>
      </c>
      <c r="H17" s="204">
        <v>9529</v>
      </c>
      <c r="I17" s="361">
        <v>105.5</v>
      </c>
    </row>
    <row r="18" spans="1:9" ht="18" customHeight="1" x14ac:dyDescent="0.25">
      <c r="A18" s="360">
        <v>2011</v>
      </c>
      <c r="B18" s="204">
        <v>9823.5</v>
      </c>
      <c r="C18" s="369">
        <v>101.4</v>
      </c>
      <c r="D18" s="376">
        <v>9998</v>
      </c>
      <c r="E18" s="377">
        <v>101.1</v>
      </c>
      <c r="F18" s="376">
        <v>9973</v>
      </c>
      <c r="G18" s="382">
        <v>102.4</v>
      </c>
      <c r="H18" s="204">
        <v>9854</v>
      </c>
      <c r="I18" s="361">
        <v>103.4</v>
      </c>
    </row>
    <row r="19" spans="1:9" ht="18" customHeight="1" x14ac:dyDescent="0.25">
      <c r="A19" s="360">
        <v>2012</v>
      </c>
      <c r="B19" s="204">
        <v>9901.5833333333339</v>
      </c>
      <c r="C19" s="369">
        <v>100.8</v>
      </c>
      <c r="D19" s="376">
        <v>10065</v>
      </c>
      <c r="E19" s="377">
        <v>100.7</v>
      </c>
      <c r="F19" s="376">
        <v>9929</v>
      </c>
      <c r="G19" s="382">
        <v>99.6</v>
      </c>
      <c r="H19" s="204">
        <v>9889</v>
      </c>
      <c r="I19" s="361">
        <v>100.4</v>
      </c>
    </row>
    <row r="20" spans="1:9" ht="18" customHeight="1" x14ac:dyDescent="0.25">
      <c r="A20" s="360">
        <v>2013</v>
      </c>
      <c r="B20" s="204">
        <v>10068.916666666666</v>
      </c>
      <c r="C20" s="369">
        <v>101.7</v>
      </c>
      <c r="D20" s="376">
        <v>10252.333333333334</v>
      </c>
      <c r="E20" s="377">
        <v>101.9</v>
      </c>
      <c r="F20" s="376">
        <v>9919</v>
      </c>
      <c r="G20" s="383">
        <v>99.9</v>
      </c>
      <c r="H20" s="371">
        <v>10226</v>
      </c>
      <c r="I20" s="362">
        <v>103.4</v>
      </c>
    </row>
    <row r="21" spans="1:9" ht="18" customHeight="1" x14ac:dyDescent="0.25">
      <c r="A21" s="360">
        <v>2014</v>
      </c>
      <c r="B21" s="204">
        <v>10170.75</v>
      </c>
      <c r="C21" s="369">
        <v>101</v>
      </c>
      <c r="D21" s="376">
        <v>10369</v>
      </c>
      <c r="E21" s="377">
        <v>101.1</v>
      </c>
      <c r="F21" s="376">
        <v>9984</v>
      </c>
      <c r="G21" s="382">
        <v>100.7</v>
      </c>
      <c r="H21" s="204">
        <v>10321</v>
      </c>
      <c r="I21" s="361">
        <v>100.9</v>
      </c>
    </row>
    <row r="22" spans="1:9" ht="18" customHeight="1" x14ac:dyDescent="0.25">
      <c r="A22" s="360">
        <v>2015</v>
      </c>
      <c r="B22" s="204">
        <v>10205.583333333334</v>
      </c>
      <c r="C22" s="369">
        <v>100.3</v>
      </c>
      <c r="D22" s="376">
        <v>10417</v>
      </c>
      <c r="E22" s="377">
        <v>100.5</v>
      </c>
      <c r="F22" s="376">
        <v>10084</v>
      </c>
      <c r="G22" s="382">
        <v>101</v>
      </c>
      <c r="H22" s="204">
        <v>10230</v>
      </c>
      <c r="I22" s="361">
        <v>99.1</v>
      </c>
    </row>
    <row r="23" spans="1:9" ht="18" customHeight="1" thickBot="1" x14ac:dyDescent="0.3">
      <c r="A23" s="363">
        <v>2016</v>
      </c>
      <c r="B23" s="364">
        <v>10496</v>
      </c>
      <c r="C23" s="370">
        <v>102.8</v>
      </c>
      <c r="D23" s="378">
        <v>10847</v>
      </c>
      <c r="E23" s="379">
        <v>104.1</v>
      </c>
      <c r="F23" s="378">
        <v>10046</v>
      </c>
      <c r="G23" s="384">
        <v>99.6</v>
      </c>
      <c r="H23" s="364">
        <v>10167</v>
      </c>
      <c r="I23" s="365">
        <v>99.4</v>
      </c>
    </row>
    <row r="24" spans="1:9" ht="8.1" customHeight="1" thickTop="1" x14ac:dyDescent="0.25"/>
    <row r="25" spans="1:9" ht="15" customHeight="1" x14ac:dyDescent="0.25">
      <c r="A25" s="366" t="s">
        <v>483</v>
      </c>
    </row>
    <row r="26" spans="1:9" ht="18" customHeight="1" x14ac:dyDescent="0.25"/>
    <row r="27" spans="1:9" ht="18" customHeight="1" x14ac:dyDescent="0.25"/>
    <row r="28" spans="1:9" ht="18" customHeight="1" x14ac:dyDescent="0.25"/>
    <row r="29" spans="1:9" ht="18" customHeight="1" x14ac:dyDescent="0.25"/>
    <row r="30" spans="1:9" ht="18" customHeight="1" x14ac:dyDescent="0.25"/>
    <row r="31" spans="1:9" ht="18" customHeight="1" x14ac:dyDescent="0.25"/>
    <row r="32" spans="1:9" ht="18" customHeight="1" x14ac:dyDescent="0.25"/>
  </sheetData>
  <mergeCells count="8">
    <mergeCell ref="A2:I2"/>
    <mergeCell ref="A5:A6"/>
    <mergeCell ref="A1:I1"/>
    <mergeCell ref="A3:I3"/>
    <mergeCell ref="B5:C5"/>
    <mergeCell ref="D5:E5"/>
    <mergeCell ref="F5:G5"/>
    <mergeCell ref="H5:I5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12</oddHeader>
    <oddFooter>&amp;C38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C007-0CBC-4C30-B7D3-2AD035A39B53}">
  <sheetPr codeName="List34"/>
  <dimension ref="A1:K38"/>
  <sheetViews>
    <sheetView zoomScaleNormal="100" workbookViewId="0">
      <selection activeCell="AA95" sqref="AA95"/>
    </sheetView>
  </sheetViews>
  <sheetFormatPr defaultRowHeight="12.75" x14ac:dyDescent="0.2"/>
  <cols>
    <col min="1" max="1" width="24.5703125" style="43" customWidth="1"/>
    <col min="2" max="2" width="6.85546875" style="43" bestFit="1" customWidth="1"/>
    <col min="3" max="11" width="7.28515625" style="43" customWidth="1"/>
    <col min="12" max="12" width="9.5703125" style="43" bestFit="1" customWidth="1"/>
    <col min="13" max="252" width="9.140625" style="43"/>
    <col min="253" max="253" width="32.7109375" style="43" customWidth="1"/>
    <col min="254" max="254" width="11" style="43" customWidth="1"/>
    <col min="255" max="256" width="9.42578125" style="43" customWidth="1"/>
    <col min="257" max="508" width="9.140625" style="43"/>
    <col min="509" max="509" width="32.7109375" style="43" customWidth="1"/>
    <col min="510" max="510" width="11" style="43" customWidth="1"/>
    <col min="511" max="512" width="9.42578125" style="43" customWidth="1"/>
    <col min="513" max="764" width="9.140625" style="43"/>
    <col min="765" max="765" width="32.7109375" style="43" customWidth="1"/>
    <col min="766" max="766" width="11" style="43" customWidth="1"/>
    <col min="767" max="768" width="9.42578125" style="43" customWidth="1"/>
    <col min="769" max="1020" width="9.140625" style="43"/>
    <col min="1021" max="1021" width="32.7109375" style="43" customWidth="1"/>
    <col min="1022" max="1022" width="11" style="43" customWidth="1"/>
    <col min="1023" max="1024" width="9.42578125" style="43" customWidth="1"/>
    <col min="1025" max="1276" width="9.140625" style="43"/>
    <col min="1277" max="1277" width="32.7109375" style="43" customWidth="1"/>
    <col min="1278" max="1278" width="11" style="43" customWidth="1"/>
    <col min="1279" max="1280" width="9.42578125" style="43" customWidth="1"/>
    <col min="1281" max="1532" width="9.140625" style="43"/>
    <col min="1533" max="1533" width="32.7109375" style="43" customWidth="1"/>
    <col min="1534" max="1534" width="11" style="43" customWidth="1"/>
    <col min="1535" max="1536" width="9.42578125" style="43" customWidth="1"/>
    <col min="1537" max="1788" width="9.140625" style="43"/>
    <col min="1789" max="1789" width="32.7109375" style="43" customWidth="1"/>
    <col min="1790" max="1790" width="11" style="43" customWidth="1"/>
    <col min="1791" max="1792" width="9.42578125" style="43" customWidth="1"/>
    <col min="1793" max="2044" width="9.140625" style="43"/>
    <col min="2045" max="2045" width="32.7109375" style="43" customWidth="1"/>
    <col min="2046" max="2046" width="11" style="43" customWidth="1"/>
    <col min="2047" max="2048" width="9.42578125" style="43" customWidth="1"/>
    <col min="2049" max="2300" width="9.140625" style="43"/>
    <col min="2301" max="2301" width="32.7109375" style="43" customWidth="1"/>
    <col min="2302" max="2302" width="11" style="43" customWidth="1"/>
    <col min="2303" max="2304" width="9.42578125" style="43" customWidth="1"/>
    <col min="2305" max="2556" width="9.140625" style="43"/>
    <col min="2557" max="2557" width="32.7109375" style="43" customWidth="1"/>
    <col min="2558" max="2558" width="11" style="43" customWidth="1"/>
    <col min="2559" max="2560" width="9.42578125" style="43" customWidth="1"/>
    <col min="2561" max="2812" width="9.140625" style="43"/>
    <col min="2813" max="2813" width="32.7109375" style="43" customWidth="1"/>
    <col min="2814" max="2814" width="11" style="43" customWidth="1"/>
    <col min="2815" max="2816" width="9.42578125" style="43" customWidth="1"/>
    <col min="2817" max="3068" width="9.140625" style="43"/>
    <col min="3069" max="3069" width="32.7109375" style="43" customWidth="1"/>
    <col min="3070" max="3070" width="11" style="43" customWidth="1"/>
    <col min="3071" max="3072" width="9.42578125" style="43" customWidth="1"/>
    <col min="3073" max="3324" width="9.140625" style="43"/>
    <col min="3325" max="3325" width="32.7109375" style="43" customWidth="1"/>
    <col min="3326" max="3326" width="11" style="43" customWidth="1"/>
    <col min="3327" max="3328" width="9.42578125" style="43" customWidth="1"/>
    <col min="3329" max="3580" width="9.140625" style="43"/>
    <col min="3581" max="3581" width="32.7109375" style="43" customWidth="1"/>
    <col min="3582" max="3582" width="11" style="43" customWidth="1"/>
    <col min="3583" max="3584" width="9.42578125" style="43" customWidth="1"/>
    <col min="3585" max="3836" width="9.140625" style="43"/>
    <col min="3837" max="3837" width="32.7109375" style="43" customWidth="1"/>
    <col min="3838" max="3838" width="11" style="43" customWidth="1"/>
    <col min="3839" max="3840" width="9.42578125" style="43" customWidth="1"/>
    <col min="3841" max="4092" width="9.140625" style="43"/>
    <col min="4093" max="4093" width="32.7109375" style="43" customWidth="1"/>
    <col min="4094" max="4094" width="11" style="43" customWidth="1"/>
    <col min="4095" max="4096" width="9.42578125" style="43" customWidth="1"/>
    <col min="4097" max="4348" width="9.140625" style="43"/>
    <col min="4349" max="4349" width="32.7109375" style="43" customWidth="1"/>
    <col min="4350" max="4350" width="11" style="43" customWidth="1"/>
    <col min="4351" max="4352" width="9.42578125" style="43" customWidth="1"/>
    <col min="4353" max="4604" width="9.140625" style="43"/>
    <col min="4605" max="4605" width="32.7109375" style="43" customWidth="1"/>
    <col min="4606" max="4606" width="11" style="43" customWidth="1"/>
    <col min="4607" max="4608" width="9.42578125" style="43" customWidth="1"/>
    <col min="4609" max="4860" width="9.140625" style="43"/>
    <col min="4861" max="4861" width="32.7109375" style="43" customWidth="1"/>
    <col min="4862" max="4862" width="11" style="43" customWidth="1"/>
    <col min="4863" max="4864" width="9.42578125" style="43" customWidth="1"/>
    <col min="4865" max="5116" width="9.140625" style="43"/>
    <col min="5117" max="5117" width="32.7109375" style="43" customWidth="1"/>
    <col min="5118" max="5118" width="11" style="43" customWidth="1"/>
    <col min="5119" max="5120" width="9.42578125" style="43" customWidth="1"/>
    <col min="5121" max="5372" width="9.140625" style="43"/>
    <col min="5373" max="5373" width="32.7109375" style="43" customWidth="1"/>
    <col min="5374" max="5374" width="11" style="43" customWidth="1"/>
    <col min="5375" max="5376" width="9.42578125" style="43" customWidth="1"/>
    <col min="5377" max="5628" width="9.140625" style="43"/>
    <col min="5629" max="5629" width="32.7109375" style="43" customWidth="1"/>
    <col min="5630" max="5630" width="11" style="43" customWidth="1"/>
    <col min="5631" max="5632" width="9.42578125" style="43" customWidth="1"/>
    <col min="5633" max="5884" width="9.140625" style="43"/>
    <col min="5885" max="5885" width="32.7109375" style="43" customWidth="1"/>
    <col min="5886" max="5886" width="11" style="43" customWidth="1"/>
    <col min="5887" max="5888" width="9.42578125" style="43" customWidth="1"/>
    <col min="5889" max="6140" width="9.140625" style="43"/>
    <col min="6141" max="6141" width="32.7109375" style="43" customWidth="1"/>
    <col min="6142" max="6142" width="11" style="43" customWidth="1"/>
    <col min="6143" max="6144" width="9.42578125" style="43" customWidth="1"/>
    <col min="6145" max="6396" width="9.140625" style="43"/>
    <col min="6397" max="6397" width="32.7109375" style="43" customWidth="1"/>
    <col min="6398" max="6398" width="11" style="43" customWidth="1"/>
    <col min="6399" max="6400" width="9.42578125" style="43" customWidth="1"/>
    <col min="6401" max="6652" width="9.140625" style="43"/>
    <col min="6653" max="6653" width="32.7109375" style="43" customWidth="1"/>
    <col min="6654" max="6654" width="11" style="43" customWidth="1"/>
    <col min="6655" max="6656" width="9.42578125" style="43" customWidth="1"/>
    <col min="6657" max="6908" width="9.140625" style="43"/>
    <col min="6909" max="6909" width="32.7109375" style="43" customWidth="1"/>
    <col min="6910" max="6910" width="11" style="43" customWidth="1"/>
    <col min="6911" max="6912" width="9.42578125" style="43" customWidth="1"/>
    <col min="6913" max="7164" width="9.140625" style="43"/>
    <col min="7165" max="7165" width="32.7109375" style="43" customWidth="1"/>
    <col min="7166" max="7166" width="11" style="43" customWidth="1"/>
    <col min="7167" max="7168" width="9.42578125" style="43" customWidth="1"/>
    <col min="7169" max="7420" width="9.140625" style="43"/>
    <col min="7421" max="7421" width="32.7109375" style="43" customWidth="1"/>
    <col min="7422" max="7422" width="11" style="43" customWidth="1"/>
    <col min="7423" max="7424" width="9.42578125" style="43" customWidth="1"/>
    <col min="7425" max="7676" width="9.140625" style="43"/>
    <col min="7677" max="7677" width="32.7109375" style="43" customWidth="1"/>
    <col min="7678" max="7678" width="11" style="43" customWidth="1"/>
    <col min="7679" max="7680" width="9.42578125" style="43" customWidth="1"/>
    <col min="7681" max="7932" width="9.140625" style="43"/>
    <col min="7933" max="7933" width="32.7109375" style="43" customWidth="1"/>
    <col min="7934" max="7934" width="11" style="43" customWidth="1"/>
    <col min="7935" max="7936" width="9.42578125" style="43" customWidth="1"/>
    <col min="7937" max="8188" width="9.140625" style="43"/>
    <col min="8189" max="8189" width="32.7109375" style="43" customWidth="1"/>
    <col min="8190" max="8190" width="11" style="43" customWidth="1"/>
    <col min="8191" max="8192" width="9.42578125" style="43" customWidth="1"/>
    <col min="8193" max="8444" width="9.140625" style="43"/>
    <col min="8445" max="8445" width="32.7109375" style="43" customWidth="1"/>
    <col min="8446" max="8446" width="11" style="43" customWidth="1"/>
    <col min="8447" max="8448" width="9.42578125" style="43" customWidth="1"/>
    <col min="8449" max="8700" width="9.140625" style="43"/>
    <col min="8701" max="8701" width="32.7109375" style="43" customWidth="1"/>
    <col min="8702" max="8702" width="11" style="43" customWidth="1"/>
    <col min="8703" max="8704" width="9.42578125" style="43" customWidth="1"/>
    <col min="8705" max="8956" width="9.140625" style="43"/>
    <col min="8957" max="8957" width="32.7109375" style="43" customWidth="1"/>
    <col min="8958" max="8958" width="11" style="43" customWidth="1"/>
    <col min="8959" max="8960" width="9.42578125" style="43" customWidth="1"/>
    <col min="8961" max="9212" width="9.140625" style="43"/>
    <col min="9213" max="9213" width="32.7109375" style="43" customWidth="1"/>
    <col min="9214" max="9214" width="11" style="43" customWidth="1"/>
    <col min="9215" max="9216" width="9.42578125" style="43" customWidth="1"/>
    <col min="9217" max="9468" width="9.140625" style="43"/>
    <col min="9469" max="9469" width="32.7109375" style="43" customWidth="1"/>
    <col min="9470" max="9470" width="11" style="43" customWidth="1"/>
    <col min="9471" max="9472" width="9.42578125" style="43" customWidth="1"/>
    <col min="9473" max="9724" width="9.140625" style="43"/>
    <col min="9725" max="9725" width="32.7109375" style="43" customWidth="1"/>
    <col min="9726" max="9726" width="11" style="43" customWidth="1"/>
    <col min="9727" max="9728" width="9.42578125" style="43" customWidth="1"/>
    <col min="9729" max="9980" width="9.140625" style="43"/>
    <col min="9981" max="9981" width="32.7109375" style="43" customWidth="1"/>
    <col min="9982" max="9982" width="11" style="43" customWidth="1"/>
    <col min="9983" max="9984" width="9.42578125" style="43" customWidth="1"/>
    <col min="9985" max="10236" width="9.140625" style="43"/>
    <col min="10237" max="10237" width="32.7109375" style="43" customWidth="1"/>
    <col min="10238" max="10238" width="11" style="43" customWidth="1"/>
    <col min="10239" max="10240" width="9.42578125" style="43" customWidth="1"/>
    <col min="10241" max="10492" width="9.140625" style="43"/>
    <col min="10493" max="10493" width="32.7109375" style="43" customWidth="1"/>
    <col min="10494" max="10494" width="11" style="43" customWidth="1"/>
    <col min="10495" max="10496" width="9.42578125" style="43" customWidth="1"/>
    <col min="10497" max="10748" width="9.140625" style="43"/>
    <col min="10749" max="10749" width="32.7109375" style="43" customWidth="1"/>
    <col min="10750" max="10750" width="11" style="43" customWidth="1"/>
    <col min="10751" max="10752" width="9.42578125" style="43" customWidth="1"/>
    <col min="10753" max="11004" width="9.140625" style="43"/>
    <col min="11005" max="11005" width="32.7109375" style="43" customWidth="1"/>
    <col min="11006" max="11006" width="11" style="43" customWidth="1"/>
    <col min="11007" max="11008" width="9.42578125" style="43" customWidth="1"/>
    <col min="11009" max="11260" width="9.140625" style="43"/>
    <col min="11261" max="11261" width="32.7109375" style="43" customWidth="1"/>
    <col min="11262" max="11262" width="11" style="43" customWidth="1"/>
    <col min="11263" max="11264" width="9.42578125" style="43" customWidth="1"/>
    <col min="11265" max="11516" width="9.140625" style="43"/>
    <col min="11517" max="11517" width="32.7109375" style="43" customWidth="1"/>
    <col min="11518" max="11518" width="11" style="43" customWidth="1"/>
    <col min="11519" max="11520" width="9.42578125" style="43" customWidth="1"/>
    <col min="11521" max="11772" width="9.140625" style="43"/>
    <col min="11773" max="11773" width="32.7109375" style="43" customWidth="1"/>
    <col min="11774" max="11774" width="11" style="43" customWidth="1"/>
    <col min="11775" max="11776" width="9.42578125" style="43" customWidth="1"/>
    <col min="11777" max="12028" width="9.140625" style="43"/>
    <col min="12029" max="12029" width="32.7109375" style="43" customWidth="1"/>
    <col min="12030" max="12030" width="11" style="43" customWidth="1"/>
    <col min="12031" max="12032" width="9.42578125" style="43" customWidth="1"/>
    <col min="12033" max="12284" width="9.140625" style="43"/>
    <col min="12285" max="12285" width="32.7109375" style="43" customWidth="1"/>
    <col min="12286" max="12286" width="11" style="43" customWidth="1"/>
    <col min="12287" max="12288" width="9.42578125" style="43" customWidth="1"/>
    <col min="12289" max="12540" width="9.140625" style="43"/>
    <col min="12541" max="12541" width="32.7109375" style="43" customWidth="1"/>
    <col min="12542" max="12542" width="11" style="43" customWidth="1"/>
    <col min="12543" max="12544" width="9.42578125" style="43" customWidth="1"/>
    <col min="12545" max="12796" width="9.140625" style="43"/>
    <col min="12797" max="12797" width="32.7109375" style="43" customWidth="1"/>
    <col min="12798" max="12798" width="11" style="43" customWidth="1"/>
    <col min="12799" max="12800" width="9.42578125" style="43" customWidth="1"/>
    <col min="12801" max="13052" width="9.140625" style="43"/>
    <col min="13053" max="13053" width="32.7109375" style="43" customWidth="1"/>
    <col min="13054" max="13054" width="11" style="43" customWidth="1"/>
    <col min="13055" max="13056" width="9.42578125" style="43" customWidth="1"/>
    <col min="13057" max="13308" width="9.140625" style="43"/>
    <col min="13309" max="13309" width="32.7109375" style="43" customWidth="1"/>
    <col min="13310" max="13310" width="11" style="43" customWidth="1"/>
    <col min="13311" max="13312" width="9.42578125" style="43" customWidth="1"/>
    <col min="13313" max="13564" width="9.140625" style="43"/>
    <col min="13565" max="13565" width="32.7109375" style="43" customWidth="1"/>
    <col min="13566" max="13566" width="11" style="43" customWidth="1"/>
    <col min="13567" max="13568" width="9.42578125" style="43" customWidth="1"/>
    <col min="13569" max="13820" width="9.140625" style="43"/>
    <col min="13821" max="13821" width="32.7109375" style="43" customWidth="1"/>
    <col min="13822" max="13822" width="11" style="43" customWidth="1"/>
    <col min="13823" max="13824" width="9.42578125" style="43" customWidth="1"/>
    <col min="13825" max="14076" width="9.140625" style="43"/>
    <col min="14077" max="14077" width="32.7109375" style="43" customWidth="1"/>
    <col min="14078" max="14078" width="11" style="43" customWidth="1"/>
    <col min="14079" max="14080" width="9.42578125" style="43" customWidth="1"/>
    <col min="14081" max="14332" width="9.140625" style="43"/>
    <col min="14333" max="14333" width="32.7109375" style="43" customWidth="1"/>
    <col min="14334" max="14334" width="11" style="43" customWidth="1"/>
    <col min="14335" max="14336" width="9.42578125" style="43" customWidth="1"/>
    <col min="14337" max="14588" width="9.140625" style="43"/>
    <col min="14589" max="14589" width="32.7109375" style="43" customWidth="1"/>
    <col min="14590" max="14590" width="11" style="43" customWidth="1"/>
    <col min="14591" max="14592" width="9.42578125" style="43" customWidth="1"/>
    <col min="14593" max="14844" width="9.140625" style="43"/>
    <col min="14845" max="14845" width="32.7109375" style="43" customWidth="1"/>
    <col min="14846" max="14846" width="11" style="43" customWidth="1"/>
    <col min="14847" max="14848" width="9.42578125" style="43" customWidth="1"/>
    <col min="14849" max="15100" width="9.140625" style="43"/>
    <col min="15101" max="15101" width="32.7109375" style="43" customWidth="1"/>
    <col min="15102" max="15102" width="11" style="43" customWidth="1"/>
    <col min="15103" max="15104" width="9.42578125" style="43" customWidth="1"/>
    <col min="15105" max="15356" width="9.140625" style="43"/>
    <col min="15357" max="15357" width="32.7109375" style="43" customWidth="1"/>
    <col min="15358" max="15358" width="11" style="43" customWidth="1"/>
    <col min="15359" max="15360" width="9.42578125" style="43" customWidth="1"/>
    <col min="15361" max="15612" width="9.140625" style="43"/>
    <col min="15613" max="15613" width="32.7109375" style="43" customWidth="1"/>
    <col min="15614" max="15614" width="11" style="43" customWidth="1"/>
    <col min="15615" max="15616" width="9.42578125" style="43" customWidth="1"/>
    <col min="15617" max="15868" width="9.140625" style="43"/>
    <col min="15869" max="15869" width="32.7109375" style="43" customWidth="1"/>
    <col min="15870" max="15870" width="11" style="43" customWidth="1"/>
    <col min="15871" max="15872" width="9.42578125" style="43" customWidth="1"/>
    <col min="15873" max="16124" width="9.140625" style="43"/>
    <col min="16125" max="16125" width="32.7109375" style="43" customWidth="1"/>
    <col min="16126" max="16126" width="11" style="43" customWidth="1"/>
    <col min="16127" max="16128" width="9.42578125" style="43" customWidth="1"/>
    <col min="16129" max="16384" width="9.140625" style="43"/>
  </cols>
  <sheetData>
    <row r="1" spans="1:11" ht="22.5" customHeight="1" x14ac:dyDescent="0.35">
      <c r="A1" s="1120" t="s">
        <v>284</v>
      </c>
      <c r="B1" s="1120"/>
      <c r="C1" s="1120"/>
      <c r="D1" s="1120"/>
      <c r="E1" s="1120"/>
      <c r="F1" s="1120"/>
      <c r="G1" s="1120"/>
      <c r="H1" s="1120"/>
      <c r="I1" s="1120"/>
      <c r="J1" s="1120"/>
      <c r="K1" s="1120"/>
    </row>
    <row r="2" spans="1:11" ht="22.5" customHeight="1" x14ac:dyDescent="0.35">
      <c r="A2" s="1120" t="s">
        <v>415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</row>
    <row r="3" spans="1:11" ht="22.5" customHeight="1" x14ac:dyDescent="0.35">
      <c r="A3" s="1121" t="s">
        <v>48</v>
      </c>
      <c r="B3" s="1121"/>
      <c r="C3" s="1121"/>
      <c r="D3" s="1121"/>
      <c r="E3" s="1121"/>
      <c r="F3" s="1121"/>
      <c r="G3" s="1121"/>
      <c r="H3" s="1121"/>
      <c r="I3" s="1121"/>
      <c r="J3" s="1121"/>
      <c r="K3" s="1121"/>
    </row>
    <row r="4" spans="1:11" ht="8.1" customHeight="1" x14ac:dyDescent="0.35">
      <c r="A4" s="1120"/>
      <c r="B4" s="1120"/>
      <c r="C4" s="1120"/>
      <c r="D4" s="1120"/>
      <c r="E4" s="1120"/>
      <c r="F4" s="1120"/>
      <c r="G4" s="1120"/>
      <c r="H4" s="1120"/>
      <c r="I4" s="1120"/>
      <c r="J4" s="1120"/>
      <c r="K4" s="1120"/>
    </row>
    <row r="5" spans="1:11" ht="24" customHeight="1" x14ac:dyDescent="0.35">
      <c r="A5" s="1120" t="s">
        <v>462</v>
      </c>
      <c r="B5" s="1120"/>
      <c r="C5" s="1120"/>
      <c r="D5" s="1120"/>
      <c r="E5" s="1120"/>
      <c r="F5" s="1120"/>
      <c r="G5" s="1120"/>
      <c r="H5" s="1120"/>
      <c r="I5" s="1120"/>
      <c r="J5" s="1120"/>
      <c r="K5" s="1120"/>
    </row>
    <row r="6" spans="1:11" ht="8.1" customHeight="1" thickBot="1" x14ac:dyDescent="0.25">
      <c r="A6" s="18"/>
      <c r="B6" s="32"/>
      <c r="C6" s="32"/>
      <c r="D6" s="32"/>
    </row>
    <row r="7" spans="1:11" ht="25.5" customHeight="1" thickTop="1" thickBot="1" x14ac:dyDescent="0.25">
      <c r="A7" s="1115" t="s">
        <v>39</v>
      </c>
      <c r="B7" s="1116"/>
      <c r="C7" s="69">
        <v>1999</v>
      </c>
      <c r="D7" s="70">
        <v>2000</v>
      </c>
      <c r="E7" s="70">
        <v>2001</v>
      </c>
      <c r="F7" s="70">
        <v>2002</v>
      </c>
      <c r="G7" s="70">
        <v>2003</v>
      </c>
      <c r="H7" s="70">
        <v>2004</v>
      </c>
      <c r="I7" s="70">
        <v>2005</v>
      </c>
      <c r="J7" s="70">
        <v>2006</v>
      </c>
      <c r="K7" s="71">
        <v>2007</v>
      </c>
    </row>
    <row r="8" spans="1:11" ht="28.5" customHeight="1" thickTop="1" thickBot="1" x14ac:dyDescent="0.25">
      <c r="A8" s="124" t="s">
        <v>484</v>
      </c>
      <c r="B8" s="385" t="s">
        <v>36</v>
      </c>
      <c r="C8" s="400">
        <v>6517.416666666667</v>
      </c>
      <c r="D8" s="401">
        <v>6635.416666666667</v>
      </c>
      <c r="E8" s="401">
        <v>7024</v>
      </c>
      <c r="F8" s="401">
        <v>7239.5</v>
      </c>
      <c r="G8" s="401">
        <v>7614</v>
      </c>
      <c r="H8" s="401">
        <v>7842</v>
      </c>
      <c r="I8" s="401">
        <v>8264</v>
      </c>
      <c r="J8" s="401">
        <v>8965</v>
      </c>
      <c r="K8" s="402">
        <v>10017</v>
      </c>
    </row>
    <row r="9" spans="1:11" ht="18" customHeight="1" x14ac:dyDescent="0.2">
      <c r="A9" s="1108" t="s">
        <v>485</v>
      </c>
      <c r="B9" s="386" t="s">
        <v>36</v>
      </c>
      <c r="C9" s="403">
        <v>6171.6666666666661</v>
      </c>
      <c r="D9" s="404">
        <v>6300.333333333333</v>
      </c>
      <c r="E9" s="404">
        <v>6657.5</v>
      </c>
      <c r="F9" s="404">
        <v>6863.25</v>
      </c>
      <c r="G9" s="404">
        <v>7047.3744166666665</v>
      </c>
      <c r="H9" s="404">
        <v>7271.608916666667</v>
      </c>
      <c r="I9" s="404">
        <v>7590.416666666667</v>
      </c>
      <c r="J9" s="404">
        <v>8111.833333333333</v>
      </c>
      <c r="K9" s="405">
        <v>8668.0833333333339</v>
      </c>
    </row>
    <row r="10" spans="1:11" ht="18" customHeight="1" thickBot="1" x14ac:dyDescent="0.25">
      <c r="A10" s="1122"/>
      <c r="B10" s="387" t="s">
        <v>147</v>
      </c>
      <c r="C10" s="406">
        <v>100</v>
      </c>
      <c r="D10" s="407">
        <v>100</v>
      </c>
      <c r="E10" s="407">
        <v>100</v>
      </c>
      <c r="F10" s="407">
        <v>100</v>
      </c>
      <c r="G10" s="407">
        <v>100</v>
      </c>
      <c r="H10" s="407">
        <v>100</v>
      </c>
      <c r="I10" s="407">
        <v>100</v>
      </c>
      <c r="J10" s="407">
        <v>100</v>
      </c>
      <c r="K10" s="408">
        <v>100</v>
      </c>
    </row>
    <row r="11" spans="1:11" ht="18" customHeight="1" x14ac:dyDescent="0.2">
      <c r="A11" s="1123" t="s">
        <v>548</v>
      </c>
      <c r="B11" s="388" t="s">
        <v>36</v>
      </c>
      <c r="C11" s="409">
        <v>1393.0833333333333</v>
      </c>
      <c r="D11" s="410">
        <v>1417.5</v>
      </c>
      <c r="E11" s="410">
        <v>1494.9166666666667</v>
      </c>
      <c r="F11" s="410">
        <v>1493.5</v>
      </c>
      <c r="G11" s="410">
        <v>1493.6631666666665</v>
      </c>
      <c r="H11" s="410">
        <v>1540.4276666666667</v>
      </c>
      <c r="I11" s="410">
        <v>1564.5833333333333</v>
      </c>
      <c r="J11" s="410">
        <v>1633.1666666666667</v>
      </c>
      <c r="K11" s="411">
        <v>1738.8333333333333</v>
      </c>
    </row>
    <row r="12" spans="1:11" ht="18" customHeight="1" thickBot="1" x14ac:dyDescent="0.25">
      <c r="A12" s="1118"/>
      <c r="B12" s="389" t="s">
        <v>147</v>
      </c>
      <c r="C12" s="412">
        <v>22.6</v>
      </c>
      <c r="D12" s="413">
        <v>22.5</v>
      </c>
      <c r="E12" s="413">
        <v>22.5</v>
      </c>
      <c r="F12" s="413">
        <v>21.8</v>
      </c>
      <c r="G12" s="413">
        <v>21.194604945839579</v>
      </c>
      <c r="H12" s="413">
        <v>21.184137985418566</v>
      </c>
      <c r="I12" s="413">
        <v>20.6</v>
      </c>
      <c r="J12" s="413">
        <v>20.100000000000001</v>
      </c>
      <c r="K12" s="414">
        <v>20.100000000000001</v>
      </c>
    </row>
    <row r="13" spans="1:11" ht="18" customHeight="1" x14ac:dyDescent="0.2">
      <c r="A13" s="1123" t="s">
        <v>549</v>
      </c>
      <c r="B13" s="388" t="s">
        <v>36</v>
      </c>
      <c r="C13" s="415">
        <v>224.25</v>
      </c>
      <c r="D13" s="416">
        <v>224.25</v>
      </c>
      <c r="E13" s="416">
        <v>231.5</v>
      </c>
      <c r="F13" s="416">
        <v>240.41666666666666</v>
      </c>
      <c r="G13" s="416">
        <v>211.71208333333334</v>
      </c>
      <c r="H13" s="416">
        <v>209.76091666666665</v>
      </c>
      <c r="I13" s="416">
        <v>216.91666666666666</v>
      </c>
      <c r="J13" s="416">
        <v>231.91666666666666</v>
      </c>
      <c r="K13" s="417">
        <v>247.66666666666666</v>
      </c>
    </row>
    <row r="14" spans="1:11" ht="18" customHeight="1" thickBot="1" x14ac:dyDescent="0.25">
      <c r="A14" s="1118"/>
      <c r="B14" s="389" t="s">
        <v>147</v>
      </c>
      <c r="C14" s="418">
        <v>3.6</v>
      </c>
      <c r="D14" s="419">
        <v>3.6</v>
      </c>
      <c r="E14" s="419">
        <v>3.5</v>
      </c>
      <c r="F14" s="419">
        <v>3.5</v>
      </c>
      <c r="G14" s="419">
        <v>3.0041270807557137</v>
      </c>
      <c r="H14" s="419">
        <v>2.8846561891673055</v>
      </c>
      <c r="I14" s="419">
        <v>2.9</v>
      </c>
      <c r="J14" s="419">
        <v>2.9</v>
      </c>
      <c r="K14" s="420">
        <v>2.9</v>
      </c>
    </row>
    <row r="15" spans="1:11" ht="18" customHeight="1" x14ac:dyDescent="0.2">
      <c r="A15" s="1117" t="s">
        <v>422</v>
      </c>
      <c r="B15" s="388" t="s">
        <v>36</v>
      </c>
      <c r="C15" s="415">
        <v>416.41666666666669</v>
      </c>
      <c r="D15" s="416">
        <v>409.08333333333331</v>
      </c>
      <c r="E15" s="416">
        <v>434</v>
      </c>
      <c r="F15" s="416">
        <v>435.75</v>
      </c>
      <c r="G15" s="416">
        <v>435.1225</v>
      </c>
      <c r="H15" s="416">
        <v>431.0623333333333</v>
      </c>
      <c r="I15" s="416">
        <v>424.58333333333331</v>
      </c>
      <c r="J15" s="416">
        <v>441.25</v>
      </c>
      <c r="K15" s="417">
        <v>465.83333333333331</v>
      </c>
    </row>
    <row r="16" spans="1:11" ht="18" customHeight="1" thickBot="1" x14ac:dyDescent="0.25">
      <c r="A16" s="1118"/>
      <c r="B16" s="390" t="s">
        <v>147</v>
      </c>
      <c r="C16" s="412">
        <v>6.7</v>
      </c>
      <c r="D16" s="413">
        <v>6.5</v>
      </c>
      <c r="E16" s="413">
        <v>6.5</v>
      </c>
      <c r="F16" s="413">
        <v>6.3</v>
      </c>
      <c r="G16" s="413">
        <v>6.1742497882751675</v>
      </c>
      <c r="H16" s="413">
        <v>5.9280186582274821</v>
      </c>
      <c r="I16" s="413">
        <v>5.6</v>
      </c>
      <c r="J16" s="413">
        <v>5.4</v>
      </c>
      <c r="K16" s="414">
        <v>5.4</v>
      </c>
    </row>
    <row r="17" spans="1:11" ht="18" customHeight="1" x14ac:dyDescent="0.2">
      <c r="A17" s="1123" t="s">
        <v>550</v>
      </c>
      <c r="B17" s="391" t="s">
        <v>36</v>
      </c>
      <c r="C17" s="415">
        <v>1223.25</v>
      </c>
      <c r="D17" s="416">
        <v>1315.1666666666667</v>
      </c>
      <c r="E17" s="416">
        <v>1337.8333333333333</v>
      </c>
      <c r="F17" s="416">
        <v>1470.5</v>
      </c>
      <c r="G17" s="416">
        <v>1387.8043333333333</v>
      </c>
      <c r="H17" s="416">
        <v>1403.8533333333335</v>
      </c>
      <c r="I17" s="416">
        <v>1528</v>
      </c>
      <c r="J17" s="416">
        <v>1679.75</v>
      </c>
      <c r="K17" s="417">
        <v>1721</v>
      </c>
    </row>
    <row r="18" spans="1:11" ht="18" customHeight="1" thickBot="1" x14ac:dyDescent="0.25">
      <c r="A18" s="1118"/>
      <c r="B18" s="386" t="s">
        <v>147</v>
      </c>
      <c r="C18" s="412">
        <v>19.8</v>
      </c>
      <c r="D18" s="413">
        <v>20.9</v>
      </c>
      <c r="E18" s="413">
        <v>20.100000000000001</v>
      </c>
      <c r="F18" s="413">
        <v>21.4</v>
      </c>
      <c r="G18" s="413">
        <v>19.692501792600229</v>
      </c>
      <c r="H18" s="413">
        <v>19.305952086004993</v>
      </c>
      <c r="I18" s="413">
        <v>20.100000000000001</v>
      </c>
      <c r="J18" s="413">
        <v>20.7</v>
      </c>
      <c r="K18" s="414">
        <v>19.899999999999999</v>
      </c>
    </row>
    <row r="19" spans="1:11" ht="18" customHeight="1" x14ac:dyDescent="0.2">
      <c r="A19" s="1123" t="s">
        <v>551</v>
      </c>
      <c r="B19" s="388" t="s">
        <v>36</v>
      </c>
      <c r="C19" s="415">
        <v>532.5</v>
      </c>
      <c r="D19" s="416">
        <v>512.16666666666663</v>
      </c>
      <c r="E19" s="416">
        <v>527.75</v>
      </c>
      <c r="F19" s="416">
        <v>545.25</v>
      </c>
      <c r="G19" s="416">
        <v>474.41666666666669</v>
      </c>
      <c r="H19" s="416">
        <v>475.6270833333333</v>
      </c>
      <c r="I19" s="416">
        <v>509.66666666666669</v>
      </c>
      <c r="J19" s="416">
        <v>558.41666666666663</v>
      </c>
      <c r="K19" s="417">
        <v>615.66666666666663</v>
      </c>
    </row>
    <row r="20" spans="1:11" ht="18" customHeight="1" thickBot="1" x14ac:dyDescent="0.25">
      <c r="A20" s="1118"/>
      <c r="B20" s="389" t="s">
        <v>147</v>
      </c>
      <c r="C20" s="421">
        <v>8.6</v>
      </c>
      <c r="D20" s="422">
        <v>8.1</v>
      </c>
      <c r="E20" s="422">
        <v>7.9</v>
      </c>
      <c r="F20" s="422">
        <v>7.9</v>
      </c>
      <c r="G20" s="422">
        <v>6.7</v>
      </c>
      <c r="H20" s="422">
        <v>6.5408782125670557</v>
      </c>
      <c r="I20" s="422">
        <v>6.7</v>
      </c>
      <c r="J20" s="422">
        <v>6.9</v>
      </c>
      <c r="K20" s="423">
        <v>7.1</v>
      </c>
    </row>
    <row r="21" spans="1:11" ht="18" customHeight="1" x14ac:dyDescent="0.2">
      <c r="A21" s="1117" t="s">
        <v>423</v>
      </c>
      <c r="B21" s="388" t="s">
        <v>36</v>
      </c>
      <c r="C21" s="415">
        <v>94.333333333333329</v>
      </c>
      <c r="D21" s="416">
        <v>99.916666666666671</v>
      </c>
      <c r="E21" s="416">
        <v>111.83333333333333</v>
      </c>
      <c r="F21" s="416">
        <v>119.08333333333333</v>
      </c>
      <c r="G21" s="416">
        <v>131.13008333333332</v>
      </c>
      <c r="H21" s="416">
        <v>139.48600000000002</v>
      </c>
      <c r="I21" s="416">
        <v>149.58333333333334</v>
      </c>
      <c r="J21" s="416">
        <v>166.25</v>
      </c>
      <c r="K21" s="417">
        <v>197.41666666666666</v>
      </c>
    </row>
    <row r="22" spans="1:11" ht="18" customHeight="1" thickBot="1" x14ac:dyDescent="0.25">
      <c r="A22" s="1118"/>
      <c r="B22" s="389" t="s">
        <v>147</v>
      </c>
      <c r="C22" s="421">
        <v>1.5</v>
      </c>
      <c r="D22" s="422">
        <v>1.6</v>
      </c>
      <c r="E22" s="422">
        <v>1.7</v>
      </c>
      <c r="F22" s="422">
        <v>1.7</v>
      </c>
      <c r="G22" s="422">
        <v>1.8606941476419594</v>
      </c>
      <c r="H22" s="422">
        <v>1.9182274734315736</v>
      </c>
      <c r="I22" s="422">
        <v>2</v>
      </c>
      <c r="J22" s="422">
        <v>2</v>
      </c>
      <c r="K22" s="423">
        <v>2.2999999999999998</v>
      </c>
    </row>
    <row r="23" spans="1:11" ht="18" customHeight="1" x14ac:dyDescent="0.2">
      <c r="A23" s="1117" t="s">
        <v>424</v>
      </c>
      <c r="B23" s="388" t="s">
        <v>36</v>
      </c>
      <c r="C23" s="415">
        <v>677.83333333333337</v>
      </c>
      <c r="D23" s="416">
        <v>647.83333333333337</v>
      </c>
      <c r="E23" s="416">
        <v>713.16666666666663</v>
      </c>
      <c r="F23" s="416">
        <v>669</v>
      </c>
      <c r="G23" s="416">
        <v>753.13766666666663</v>
      </c>
      <c r="H23" s="416">
        <v>798.79991666666672</v>
      </c>
      <c r="I23" s="416">
        <v>844.33333333333337</v>
      </c>
      <c r="J23" s="416">
        <v>887.33333333333337</v>
      </c>
      <c r="K23" s="417">
        <v>932.41666666666663</v>
      </c>
    </row>
    <row r="24" spans="1:11" ht="18" customHeight="1" thickBot="1" x14ac:dyDescent="0.25">
      <c r="A24" s="1118"/>
      <c r="B24" s="390" t="s">
        <v>147</v>
      </c>
      <c r="C24" s="421">
        <v>11</v>
      </c>
      <c r="D24" s="422">
        <v>10.3</v>
      </c>
      <c r="E24" s="422">
        <v>10.7</v>
      </c>
      <c r="F24" s="422">
        <v>9.6999999999999993</v>
      </c>
      <c r="G24" s="422">
        <v>10.686783788378492</v>
      </c>
      <c r="H24" s="422">
        <v>10.985188090022307</v>
      </c>
      <c r="I24" s="422">
        <v>11.1</v>
      </c>
      <c r="J24" s="422">
        <v>10.9</v>
      </c>
      <c r="K24" s="423">
        <v>10.8</v>
      </c>
    </row>
    <row r="25" spans="1:11" ht="18" customHeight="1" x14ac:dyDescent="0.2">
      <c r="A25" s="1117" t="s">
        <v>426</v>
      </c>
      <c r="B25" s="392" t="s">
        <v>36</v>
      </c>
      <c r="C25" s="415">
        <v>190.83333333333334</v>
      </c>
      <c r="D25" s="416">
        <v>230.66666666666666</v>
      </c>
      <c r="E25" s="416">
        <v>276.33333333333331</v>
      </c>
      <c r="F25" s="416">
        <v>303.08333333333331</v>
      </c>
      <c r="G25" s="416">
        <v>305.46083333333337</v>
      </c>
      <c r="H25" s="416">
        <v>335.10008333333332</v>
      </c>
      <c r="I25" s="416">
        <v>346.83333333333331</v>
      </c>
      <c r="J25" s="416">
        <v>386.83333333333331</v>
      </c>
      <c r="K25" s="417">
        <v>404.66666666666669</v>
      </c>
    </row>
    <row r="26" spans="1:11" ht="18" customHeight="1" thickBot="1" x14ac:dyDescent="0.25">
      <c r="A26" s="1118"/>
      <c r="B26" s="389" t="s">
        <v>147</v>
      </c>
      <c r="C26" s="418">
        <v>3.1</v>
      </c>
      <c r="D26" s="419">
        <v>3.7</v>
      </c>
      <c r="E26" s="419">
        <v>4.2</v>
      </c>
      <c r="F26" s="419">
        <v>4.4000000000000004</v>
      </c>
      <c r="G26" s="419">
        <v>4.334392005779268</v>
      </c>
      <c r="H26" s="419">
        <v>4.6083347877149654</v>
      </c>
      <c r="I26" s="419">
        <v>4.5999999999999996</v>
      </c>
      <c r="J26" s="419">
        <v>4.8</v>
      </c>
      <c r="K26" s="420">
        <v>4.7</v>
      </c>
    </row>
    <row r="27" spans="1:11" ht="18" customHeight="1" x14ac:dyDescent="0.2">
      <c r="A27" s="1117" t="s">
        <v>425</v>
      </c>
      <c r="B27" s="388" t="s">
        <v>36</v>
      </c>
      <c r="C27" s="415">
        <v>654.58333333333337</v>
      </c>
      <c r="D27" s="416">
        <v>663</v>
      </c>
      <c r="E27" s="416">
        <v>686.91666666666663</v>
      </c>
      <c r="F27" s="416">
        <v>694.33333333333337</v>
      </c>
      <c r="G27" s="416">
        <v>759.11591666666664</v>
      </c>
      <c r="H27" s="416">
        <v>795.6875</v>
      </c>
      <c r="I27" s="416">
        <v>806.08333333333337</v>
      </c>
      <c r="J27" s="416">
        <v>827.08333333333337</v>
      </c>
      <c r="K27" s="417">
        <v>910.83333333333337</v>
      </c>
    </row>
    <row r="28" spans="1:11" ht="18" customHeight="1" thickBot="1" x14ac:dyDescent="0.25">
      <c r="A28" s="1118"/>
      <c r="B28" s="389" t="s">
        <v>147</v>
      </c>
      <c r="C28" s="418">
        <v>10.6</v>
      </c>
      <c r="D28" s="419">
        <v>10.5</v>
      </c>
      <c r="E28" s="419">
        <v>10.3</v>
      </c>
      <c r="F28" s="419">
        <v>10.1</v>
      </c>
      <c r="G28" s="419">
        <v>10.771613253176925</v>
      </c>
      <c r="H28" s="419">
        <v>10.942385778974844</v>
      </c>
      <c r="I28" s="419">
        <v>10.6</v>
      </c>
      <c r="J28" s="419">
        <v>10.199999999999999</v>
      </c>
      <c r="K28" s="420">
        <v>10.5</v>
      </c>
    </row>
    <row r="29" spans="1:11" ht="18" customHeight="1" x14ac:dyDescent="0.2">
      <c r="A29" s="1117" t="s">
        <v>150</v>
      </c>
      <c r="B29" s="388" t="s">
        <v>36</v>
      </c>
      <c r="C29" s="415">
        <v>24.833333333333332</v>
      </c>
      <c r="D29" s="416">
        <v>27.833333333333332</v>
      </c>
      <c r="E29" s="416">
        <v>30.166666666666668</v>
      </c>
      <c r="F29" s="416">
        <v>31.75</v>
      </c>
      <c r="G29" s="416">
        <v>45.615749999999998</v>
      </c>
      <c r="H29" s="416">
        <v>42.988750000000003</v>
      </c>
      <c r="I29" s="416">
        <v>41.416666666666664</v>
      </c>
      <c r="J29" s="416">
        <v>44</v>
      </c>
      <c r="K29" s="417">
        <v>50.666666666666664</v>
      </c>
    </row>
    <row r="30" spans="1:11" ht="18" customHeight="1" thickBot="1" x14ac:dyDescent="0.25">
      <c r="A30" s="1118"/>
      <c r="B30" s="389" t="s">
        <v>147</v>
      </c>
      <c r="C30" s="418">
        <v>0.4</v>
      </c>
      <c r="D30" s="419">
        <v>0.4</v>
      </c>
      <c r="E30" s="419">
        <v>0.5</v>
      </c>
      <c r="F30" s="419">
        <v>0.5</v>
      </c>
      <c r="G30" s="419">
        <v>0.64727297434518549</v>
      </c>
      <c r="H30" s="419">
        <v>0.59118622154539913</v>
      </c>
      <c r="I30" s="419">
        <v>0.5</v>
      </c>
      <c r="J30" s="419">
        <v>0.5</v>
      </c>
      <c r="K30" s="420">
        <v>0.6</v>
      </c>
    </row>
    <row r="31" spans="1:11" ht="18" customHeight="1" x14ac:dyDescent="0.2">
      <c r="A31" s="1117" t="s">
        <v>149</v>
      </c>
      <c r="B31" s="388" t="s">
        <v>36</v>
      </c>
      <c r="C31" s="415">
        <v>264.66666666666669</v>
      </c>
      <c r="D31" s="416">
        <v>289.41666666666669</v>
      </c>
      <c r="E31" s="416">
        <v>308</v>
      </c>
      <c r="F31" s="416">
        <v>309.16666666666669</v>
      </c>
      <c r="G31" s="416">
        <v>369.86758333333336</v>
      </c>
      <c r="H31" s="416">
        <v>383.15300000000002</v>
      </c>
      <c r="I31" s="416">
        <v>386.91666666666669</v>
      </c>
      <c r="J31" s="416">
        <v>408.58333333333331</v>
      </c>
      <c r="K31" s="417">
        <v>447.25</v>
      </c>
    </row>
    <row r="32" spans="1:11" ht="18" customHeight="1" thickBot="1" x14ac:dyDescent="0.25">
      <c r="A32" s="1118"/>
      <c r="B32" s="389" t="s">
        <v>147</v>
      </c>
      <c r="C32" s="418">
        <v>4.3</v>
      </c>
      <c r="D32" s="419">
        <v>4.5999999999999996</v>
      </c>
      <c r="E32" s="419">
        <v>4.5999999999999996</v>
      </c>
      <c r="F32" s="419">
        <v>4.5</v>
      </c>
      <c r="G32" s="419">
        <v>5.2483032895005</v>
      </c>
      <c r="H32" s="419">
        <v>5.269164010206957</v>
      </c>
      <c r="I32" s="419">
        <v>5.0999999999999996</v>
      </c>
      <c r="J32" s="419">
        <v>5</v>
      </c>
      <c r="K32" s="420">
        <v>5.2</v>
      </c>
    </row>
    <row r="33" spans="1:11" ht="18" customHeight="1" x14ac:dyDescent="0.2">
      <c r="A33" s="1117" t="s">
        <v>148</v>
      </c>
      <c r="B33" s="388" t="s">
        <v>36</v>
      </c>
      <c r="C33" s="415">
        <v>475.08333333333331</v>
      </c>
      <c r="D33" s="416">
        <v>463.5</v>
      </c>
      <c r="E33" s="416">
        <v>505.08333333333331</v>
      </c>
      <c r="F33" s="416">
        <v>551.41666666666663</v>
      </c>
      <c r="G33" s="416">
        <v>680.34100000000001</v>
      </c>
      <c r="H33" s="416">
        <v>715.66224999999997</v>
      </c>
      <c r="I33" s="416">
        <v>771.41666666666663</v>
      </c>
      <c r="J33" s="416">
        <v>847.25</v>
      </c>
      <c r="K33" s="417">
        <v>935.75</v>
      </c>
    </row>
    <row r="34" spans="1:11" ht="18" customHeight="1" thickBot="1" x14ac:dyDescent="0.25">
      <c r="A34" s="1119"/>
      <c r="B34" s="390" t="s">
        <v>147</v>
      </c>
      <c r="C34" s="418">
        <v>7.7</v>
      </c>
      <c r="D34" s="419">
        <v>7.4</v>
      </c>
      <c r="E34" s="419">
        <v>7.6</v>
      </c>
      <c r="F34" s="419">
        <v>8</v>
      </c>
      <c r="G34" s="419">
        <v>9.6538222574215666</v>
      </c>
      <c r="H34" s="419">
        <v>9.841869360708996</v>
      </c>
      <c r="I34" s="419">
        <v>10.199999999999999</v>
      </c>
      <c r="J34" s="419">
        <v>10.4</v>
      </c>
      <c r="K34" s="420">
        <v>10.8</v>
      </c>
    </row>
    <row r="35" spans="1:11" ht="28.5" customHeight="1" thickBot="1" x14ac:dyDescent="0.25">
      <c r="A35" s="161" t="s">
        <v>552</v>
      </c>
      <c r="B35" s="393" t="s">
        <v>36</v>
      </c>
      <c r="C35" s="424">
        <v>345</v>
      </c>
      <c r="D35" s="425">
        <v>335</v>
      </c>
      <c r="E35" s="425">
        <v>366</v>
      </c>
      <c r="F35" s="425">
        <v>377</v>
      </c>
      <c r="G35" s="425">
        <v>567</v>
      </c>
      <c r="H35" s="425">
        <v>570</v>
      </c>
      <c r="I35" s="425">
        <v>674</v>
      </c>
      <c r="J35" s="425">
        <v>854</v>
      </c>
      <c r="K35" s="426">
        <v>1349</v>
      </c>
    </row>
    <row r="36" spans="1:11" ht="36.75" hidden="1" customHeight="1" x14ac:dyDescent="0.2">
      <c r="A36" s="44" t="s">
        <v>201</v>
      </c>
      <c r="B36" s="45"/>
      <c r="C36" s="46"/>
      <c r="D36" s="46"/>
      <c r="E36" s="46"/>
      <c r="F36" s="46"/>
      <c r="G36" s="46"/>
      <c r="H36" s="46"/>
      <c r="I36" s="46"/>
      <c r="J36" s="46"/>
      <c r="K36" s="46"/>
    </row>
    <row r="37" spans="1:11" ht="8.1" customHeight="1" thickTop="1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ht="15" customHeight="1" x14ac:dyDescent="0.2">
      <c r="A38" s="739" t="s">
        <v>443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</row>
  </sheetData>
  <mergeCells count="19">
    <mergeCell ref="A23:A24"/>
    <mergeCell ref="A1:K1"/>
    <mergeCell ref="A3:K3"/>
    <mergeCell ref="A5:K5"/>
    <mergeCell ref="A7:B7"/>
    <mergeCell ref="A9:A10"/>
    <mergeCell ref="A11:A12"/>
    <mergeCell ref="A13:A14"/>
    <mergeCell ref="A15:A16"/>
    <mergeCell ref="A17:A18"/>
    <mergeCell ref="A19:A20"/>
    <mergeCell ref="A21:A22"/>
    <mergeCell ref="A2:K2"/>
    <mergeCell ref="A4:K4"/>
    <mergeCell ref="A25:A26"/>
    <mergeCell ref="A27:A28"/>
    <mergeCell ref="A29:A30"/>
    <mergeCell ref="A31:A32"/>
    <mergeCell ref="A33:A34"/>
  </mergeCells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13</oddHeader>
    <oddFooter>&amp;C39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8B9A-81B3-4736-8173-82B3C34BA977}">
  <sheetPr codeName="List35"/>
  <dimension ref="A1:L38"/>
  <sheetViews>
    <sheetView zoomScaleNormal="100" workbookViewId="0">
      <selection activeCell="AA95" sqref="AA95"/>
    </sheetView>
  </sheetViews>
  <sheetFormatPr defaultRowHeight="12.75" x14ac:dyDescent="0.2"/>
  <cols>
    <col min="1" max="1" width="24.5703125" style="43" customWidth="1"/>
    <col min="2" max="2" width="6.85546875" style="43" bestFit="1" customWidth="1"/>
    <col min="3" max="11" width="7.28515625" style="43" customWidth="1"/>
    <col min="12" max="12" width="9.5703125" style="43" bestFit="1" customWidth="1"/>
    <col min="13" max="252" width="9.140625" style="43"/>
    <col min="253" max="253" width="32.7109375" style="43" customWidth="1"/>
    <col min="254" max="254" width="11" style="43" customWidth="1"/>
    <col min="255" max="256" width="9.42578125" style="43" customWidth="1"/>
    <col min="257" max="508" width="9.140625" style="43"/>
    <col min="509" max="509" width="32.7109375" style="43" customWidth="1"/>
    <col min="510" max="510" width="11" style="43" customWidth="1"/>
    <col min="511" max="512" width="9.42578125" style="43" customWidth="1"/>
    <col min="513" max="764" width="9.140625" style="43"/>
    <col min="765" max="765" width="32.7109375" style="43" customWidth="1"/>
    <col min="766" max="766" width="11" style="43" customWidth="1"/>
    <col min="767" max="768" width="9.42578125" style="43" customWidth="1"/>
    <col min="769" max="1020" width="9.140625" style="43"/>
    <col min="1021" max="1021" width="32.7109375" style="43" customWidth="1"/>
    <col min="1022" max="1022" width="11" style="43" customWidth="1"/>
    <col min="1023" max="1024" width="9.42578125" style="43" customWidth="1"/>
    <col min="1025" max="1276" width="9.140625" style="43"/>
    <col min="1277" max="1277" width="32.7109375" style="43" customWidth="1"/>
    <col min="1278" max="1278" width="11" style="43" customWidth="1"/>
    <col min="1279" max="1280" width="9.42578125" style="43" customWidth="1"/>
    <col min="1281" max="1532" width="9.140625" style="43"/>
    <col min="1533" max="1533" width="32.7109375" style="43" customWidth="1"/>
    <col min="1534" max="1534" width="11" style="43" customWidth="1"/>
    <col min="1535" max="1536" width="9.42578125" style="43" customWidth="1"/>
    <col min="1537" max="1788" width="9.140625" style="43"/>
    <col min="1789" max="1789" width="32.7109375" style="43" customWidth="1"/>
    <col min="1790" max="1790" width="11" style="43" customWidth="1"/>
    <col min="1791" max="1792" width="9.42578125" style="43" customWidth="1"/>
    <col min="1793" max="2044" width="9.140625" style="43"/>
    <col min="2045" max="2045" width="32.7109375" style="43" customWidth="1"/>
    <col min="2046" max="2046" width="11" style="43" customWidth="1"/>
    <col min="2047" max="2048" width="9.42578125" style="43" customWidth="1"/>
    <col min="2049" max="2300" width="9.140625" style="43"/>
    <col min="2301" max="2301" width="32.7109375" style="43" customWidth="1"/>
    <col min="2302" max="2302" width="11" style="43" customWidth="1"/>
    <col min="2303" max="2304" width="9.42578125" style="43" customWidth="1"/>
    <col min="2305" max="2556" width="9.140625" style="43"/>
    <col min="2557" max="2557" width="32.7109375" style="43" customWidth="1"/>
    <col min="2558" max="2558" width="11" style="43" customWidth="1"/>
    <col min="2559" max="2560" width="9.42578125" style="43" customWidth="1"/>
    <col min="2561" max="2812" width="9.140625" style="43"/>
    <col min="2813" max="2813" width="32.7109375" style="43" customWidth="1"/>
    <col min="2814" max="2814" width="11" style="43" customWidth="1"/>
    <col min="2815" max="2816" width="9.42578125" style="43" customWidth="1"/>
    <col min="2817" max="3068" width="9.140625" style="43"/>
    <col min="3069" max="3069" width="32.7109375" style="43" customWidth="1"/>
    <col min="3070" max="3070" width="11" style="43" customWidth="1"/>
    <col min="3071" max="3072" width="9.42578125" style="43" customWidth="1"/>
    <col min="3073" max="3324" width="9.140625" style="43"/>
    <col min="3325" max="3325" width="32.7109375" style="43" customWidth="1"/>
    <col min="3326" max="3326" width="11" style="43" customWidth="1"/>
    <col min="3327" max="3328" width="9.42578125" style="43" customWidth="1"/>
    <col min="3329" max="3580" width="9.140625" style="43"/>
    <col min="3581" max="3581" width="32.7109375" style="43" customWidth="1"/>
    <col min="3582" max="3582" width="11" style="43" customWidth="1"/>
    <col min="3583" max="3584" width="9.42578125" style="43" customWidth="1"/>
    <col min="3585" max="3836" width="9.140625" style="43"/>
    <col min="3837" max="3837" width="32.7109375" style="43" customWidth="1"/>
    <col min="3838" max="3838" width="11" style="43" customWidth="1"/>
    <col min="3839" max="3840" width="9.42578125" style="43" customWidth="1"/>
    <col min="3841" max="4092" width="9.140625" style="43"/>
    <col min="4093" max="4093" width="32.7109375" style="43" customWidth="1"/>
    <col min="4094" max="4094" width="11" style="43" customWidth="1"/>
    <col min="4095" max="4096" width="9.42578125" style="43" customWidth="1"/>
    <col min="4097" max="4348" width="9.140625" style="43"/>
    <col min="4349" max="4349" width="32.7109375" style="43" customWidth="1"/>
    <col min="4350" max="4350" width="11" style="43" customWidth="1"/>
    <col min="4351" max="4352" width="9.42578125" style="43" customWidth="1"/>
    <col min="4353" max="4604" width="9.140625" style="43"/>
    <col min="4605" max="4605" width="32.7109375" style="43" customWidth="1"/>
    <col min="4606" max="4606" width="11" style="43" customWidth="1"/>
    <col min="4607" max="4608" width="9.42578125" style="43" customWidth="1"/>
    <col min="4609" max="4860" width="9.140625" style="43"/>
    <col min="4861" max="4861" width="32.7109375" style="43" customWidth="1"/>
    <col min="4862" max="4862" width="11" style="43" customWidth="1"/>
    <col min="4863" max="4864" width="9.42578125" style="43" customWidth="1"/>
    <col min="4865" max="5116" width="9.140625" style="43"/>
    <col min="5117" max="5117" width="32.7109375" style="43" customWidth="1"/>
    <col min="5118" max="5118" width="11" style="43" customWidth="1"/>
    <col min="5119" max="5120" width="9.42578125" style="43" customWidth="1"/>
    <col min="5121" max="5372" width="9.140625" style="43"/>
    <col min="5373" max="5373" width="32.7109375" style="43" customWidth="1"/>
    <col min="5374" max="5374" width="11" style="43" customWidth="1"/>
    <col min="5375" max="5376" width="9.42578125" style="43" customWidth="1"/>
    <col min="5377" max="5628" width="9.140625" style="43"/>
    <col min="5629" max="5629" width="32.7109375" style="43" customWidth="1"/>
    <col min="5630" max="5630" width="11" style="43" customWidth="1"/>
    <col min="5631" max="5632" width="9.42578125" style="43" customWidth="1"/>
    <col min="5633" max="5884" width="9.140625" style="43"/>
    <col min="5885" max="5885" width="32.7109375" style="43" customWidth="1"/>
    <col min="5886" max="5886" width="11" style="43" customWidth="1"/>
    <col min="5887" max="5888" width="9.42578125" style="43" customWidth="1"/>
    <col min="5889" max="6140" width="9.140625" style="43"/>
    <col min="6141" max="6141" width="32.7109375" style="43" customWidth="1"/>
    <col min="6142" max="6142" width="11" style="43" customWidth="1"/>
    <col min="6143" max="6144" width="9.42578125" style="43" customWidth="1"/>
    <col min="6145" max="6396" width="9.140625" style="43"/>
    <col min="6397" max="6397" width="32.7109375" style="43" customWidth="1"/>
    <col min="6398" max="6398" width="11" style="43" customWidth="1"/>
    <col min="6399" max="6400" width="9.42578125" style="43" customWidth="1"/>
    <col min="6401" max="6652" width="9.140625" style="43"/>
    <col min="6653" max="6653" width="32.7109375" style="43" customWidth="1"/>
    <col min="6654" max="6654" width="11" style="43" customWidth="1"/>
    <col min="6655" max="6656" width="9.42578125" style="43" customWidth="1"/>
    <col min="6657" max="6908" width="9.140625" style="43"/>
    <col min="6909" max="6909" width="32.7109375" style="43" customWidth="1"/>
    <col min="6910" max="6910" width="11" style="43" customWidth="1"/>
    <col min="6911" max="6912" width="9.42578125" style="43" customWidth="1"/>
    <col min="6913" max="7164" width="9.140625" style="43"/>
    <col min="7165" max="7165" width="32.7109375" style="43" customWidth="1"/>
    <col min="7166" max="7166" width="11" style="43" customWidth="1"/>
    <col min="7167" max="7168" width="9.42578125" style="43" customWidth="1"/>
    <col min="7169" max="7420" width="9.140625" style="43"/>
    <col min="7421" max="7421" width="32.7109375" style="43" customWidth="1"/>
    <col min="7422" max="7422" width="11" style="43" customWidth="1"/>
    <col min="7423" max="7424" width="9.42578125" style="43" customWidth="1"/>
    <col min="7425" max="7676" width="9.140625" style="43"/>
    <col min="7677" max="7677" width="32.7109375" style="43" customWidth="1"/>
    <col min="7678" max="7678" width="11" style="43" customWidth="1"/>
    <col min="7679" max="7680" width="9.42578125" style="43" customWidth="1"/>
    <col min="7681" max="7932" width="9.140625" style="43"/>
    <col min="7933" max="7933" width="32.7109375" style="43" customWidth="1"/>
    <col min="7934" max="7934" width="11" style="43" customWidth="1"/>
    <col min="7935" max="7936" width="9.42578125" style="43" customWidth="1"/>
    <col min="7937" max="8188" width="9.140625" style="43"/>
    <col min="8189" max="8189" width="32.7109375" style="43" customWidth="1"/>
    <col min="8190" max="8190" width="11" style="43" customWidth="1"/>
    <col min="8191" max="8192" width="9.42578125" style="43" customWidth="1"/>
    <col min="8193" max="8444" width="9.140625" style="43"/>
    <col min="8445" max="8445" width="32.7109375" style="43" customWidth="1"/>
    <col min="8446" max="8446" width="11" style="43" customWidth="1"/>
    <col min="8447" max="8448" width="9.42578125" style="43" customWidth="1"/>
    <col min="8449" max="8700" width="9.140625" style="43"/>
    <col min="8701" max="8701" width="32.7109375" style="43" customWidth="1"/>
    <col min="8702" max="8702" width="11" style="43" customWidth="1"/>
    <col min="8703" max="8704" width="9.42578125" style="43" customWidth="1"/>
    <col min="8705" max="8956" width="9.140625" style="43"/>
    <col min="8957" max="8957" width="32.7109375" style="43" customWidth="1"/>
    <col min="8958" max="8958" width="11" style="43" customWidth="1"/>
    <col min="8959" max="8960" width="9.42578125" style="43" customWidth="1"/>
    <col min="8961" max="9212" width="9.140625" style="43"/>
    <col min="9213" max="9213" width="32.7109375" style="43" customWidth="1"/>
    <col min="9214" max="9214" width="11" style="43" customWidth="1"/>
    <col min="9215" max="9216" width="9.42578125" style="43" customWidth="1"/>
    <col min="9217" max="9468" width="9.140625" style="43"/>
    <col min="9469" max="9469" width="32.7109375" style="43" customWidth="1"/>
    <col min="9470" max="9470" width="11" style="43" customWidth="1"/>
    <col min="9471" max="9472" width="9.42578125" style="43" customWidth="1"/>
    <col min="9473" max="9724" width="9.140625" style="43"/>
    <col min="9725" max="9725" width="32.7109375" style="43" customWidth="1"/>
    <col min="9726" max="9726" width="11" style="43" customWidth="1"/>
    <col min="9727" max="9728" width="9.42578125" style="43" customWidth="1"/>
    <col min="9729" max="9980" width="9.140625" style="43"/>
    <col min="9981" max="9981" width="32.7109375" style="43" customWidth="1"/>
    <col min="9982" max="9982" width="11" style="43" customWidth="1"/>
    <col min="9983" max="9984" width="9.42578125" style="43" customWidth="1"/>
    <col min="9985" max="10236" width="9.140625" style="43"/>
    <col min="10237" max="10237" width="32.7109375" style="43" customWidth="1"/>
    <col min="10238" max="10238" width="11" style="43" customWidth="1"/>
    <col min="10239" max="10240" width="9.42578125" style="43" customWidth="1"/>
    <col min="10241" max="10492" width="9.140625" style="43"/>
    <col min="10493" max="10493" width="32.7109375" style="43" customWidth="1"/>
    <col min="10494" max="10494" width="11" style="43" customWidth="1"/>
    <col min="10495" max="10496" width="9.42578125" style="43" customWidth="1"/>
    <col min="10497" max="10748" width="9.140625" style="43"/>
    <col min="10749" max="10749" width="32.7109375" style="43" customWidth="1"/>
    <col min="10750" max="10750" width="11" style="43" customWidth="1"/>
    <col min="10751" max="10752" width="9.42578125" style="43" customWidth="1"/>
    <col min="10753" max="11004" width="9.140625" style="43"/>
    <col min="11005" max="11005" width="32.7109375" style="43" customWidth="1"/>
    <col min="11006" max="11006" width="11" style="43" customWidth="1"/>
    <col min="11007" max="11008" width="9.42578125" style="43" customWidth="1"/>
    <col min="11009" max="11260" width="9.140625" style="43"/>
    <col min="11261" max="11261" width="32.7109375" style="43" customWidth="1"/>
    <col min="11262" max="11262" width="11" style="43" customWidth="1"/>
    <col min="11263" max="11264" width="9.42578125" style="43" customWidth="1"/>
    <col min="11265" max="11516" width="9.140625" style="43"/>
    <col min="11517" max="11517" width="32.7109375" style="43" customWidth="1"/>
    <col min="11518" max="11518" width="11" style="43" customWidth="1"/>
    <col min="11519" max="11520" width="9.42578125" style="43" customWidth="1"/>
    <col min="11521" max="11772" width="9.140625" style="43"/>
    <col min="11773" max="11773" width="32.7109375" style="43" customWidth="1"/>
    <col min="11774" max="11774" width="11" style="43" customWidth="1"/>
    <col min="11775" max="11776" width="9.42578125" style="43" customWidth="1"/>
    <col min="11777" max="12028" width="9.140625" style="43"/>
    <col min="12029" max="12029" width="32.7109375" style="43" customWidth="1"/>
    <col min="12030" max="12030" width="11" style="43" customWidth="1"/>
    <col min="12031" max="12032" width="9.42578125" style="43" customWidth="1"/>
    <col min="12033" max="12284" width="9.140625" style="43"/>
    <col min="12285" max="12285" width="32.7109375" style="43" customWidth="1"/>
    <col min="12286" max="12286" width="11" style="43" customWidth="1"/>
    <col min="12287" max="12288" width="9.42578125" style="43" customWidth="1"/>
    <col min="12289" max="12540" width="9.140625" style="43"/>
    <col min="12541" max="12541" width="32.7109375" style="43" customWidth="1"/>
    <col min="12542" max="12542" width="11" style="43" customWidth="1"/>
    <col min="12543" max="12544" width="9.42578125" style="43" customWidth="1"/>
    <col min="12545" max="12796" width="9.140625" style="43"/>
    <col min="12797" max="12797" width="32.7109375" style="43" customWidth="1"/>
    <col min="12798" max="12798" width="11" style="43" customWidth="1"/>
    <col min="12799" max="12800" width="9.42578125" style="43" customWidth="1"/>
    <col min="12801" max="13052" width="9.140625" style="43"/>
    <col min="13053" max="13053" width="32.7109375" style="43" customWidth="1"/>
    <col min="13054" max="13054" width="11" style="43" customWidth="1"/>
    <col min="13055" max="13056" width="9.42578125" style="43" customWidth="1"/>
    <col min="13057" max="13308" width="9.140625" style="43"/>
    <col min="13309" max="13309" width="32.7109375" style="43" customWidth="1"/>
    <col min="13310" max="13310" width="11" style="43" customWidth="1"/>
    <col min="13311" max="13312" width="9.42578125" style="43" customWidth="1"/>
    <col min="13313" max="13564" width="9.140625" style="43"/>
    <col min="13565" max="13565" width="32.7109375" style="43" customWidth="1"/>
    <col min="13566" max="13566" width="11" style="43" customWidth="1"/>
    <col min="13567" max="13568" width="9.42578125" style="43" customWidth="1"/>
    <col min="13569" max="13820" width="9.140625" style="43"/>
    <col min="13821" max="13821" width="32.7109375" style="43" customWidth="1"/>
    <col min="13822" max="13822" width="11" style="43" customWidth="1"/>
    <col min="13823" max="13824" width="9.42578125" style="43" customWidth="1"/>
    <col min="13825" max="14076" width="9.140625" style="43"/>
    <col min="14077" max="14077" width="32.7109375" style="43" customWidth="1"/>
    <col min="14078" max="14078" width="11" style="43" customWidth="1"/>
    <col min="14079" max="14080" width="9.42578125" style="43" customWidth="1"/>
    <col min="14081" max="14332" width="9.140625" style="43"/>
    <col min="14333" max="14333" width="32.7109375" style="43" customWidth="1"/>
    <col min="14334" max="14334" width="11" style="43" customWidth="1"/>
    <col min="14335" max="14336" width="9.42578125" style="43" customWidth="1"/>
    <col min="14337" max="14588" width="9.140625" style="43"/>
    <col min="14589" max="14589" width="32.7109375" style="43" customWidth="1"/>
    <col min="14590" max="14590" width="11" style="43" customWidth="1"/>
    <col min="14591" max="14592" width="9.42578125" style="43" customWidth="1"/>
    <col min="14593" max="14844" width="9.140625" style="43"/>
    <col min="14845" max="14845" width="32.7109375" style="43" customWidth="1"/>
    <col min="14846" max="14846" width="11" style="43" customWidth="1"/>
    <col min="14847" max="14848" width="9.42578125" style="43" customWidth="1"/>
    <col min="14849" max="15100" width="9.140625" style="43"/>
    <col min="15101" max="15101" width="32.7109375" style="43" customWidth="1"/>
    <col min="15102" max="15102" width="11" style="43" customWidth="1"/>
    <col min="15103" max="15104" width="9.42578125" style="43" customWidth="1"/>
    <col min="15105" max="15356" width="9.140625" style="43"/>
    <col min="15357" max="15357" width="32.7109375" style="43" customWidth="1"/>
    <col min="15358" max="15358" width="11" style="43" customWidth="1"/>
    <col min="15359" max="15360" width="9.42578125" style="43" customWidth="1"/>
    <col min="15361" max="15612" width="9.140625" style="43"/>
    <col min="15613" max="15613" width="32.7109375" style="43" customWidth="1"/>
    <col min="15614" max="15614" width="11" style="43" customWidth="1"/>
    <col min="15615" max="15616" width="9.42578125" style="43" customWidth="1"/>
    <col min="15617" max="15868" width="9.140625" style="43"/>
    <col min="15869" max="15869" width="32.7109375" style="43" customWidth="1"/>
    <col min="15870" max="15870" width="11" style="43" customWidth="1"/>
    <col min="15871" max="15872" width="9.42578125" style="43" customWidth="1"/>
    <col min="15873" max="16124" width="9.140625" style="43"/>
    <col min="16125" max="16125" width="32.7109375" style="43" customWidth="1"/>
    <col min="16126" max="16126" width="11" style="43" customWidth="1"/>
    <col min="16127" max="16128" width="9.42578125" style="43" customWidth="1"/>
    <col min="16129" max="16384" width="9.140625" style="43"/>
  </cols>
  <sheetData>
    <row r="1" spans="1:12" ht="22.5" customHeight="1" x14ac:dyDescent="0.35">
      <c r="A1" s="1120"/>
      <c r="B1" s="1120"/>
      <c r="C1" s="1120"/>
      <c r="D1" s="1120"/>
      <c r="E1" s="1120"/>
      <c r="F1" s="1120"/>
      <c r="G1" s="1120"/>
      <c r="H1" s="1120"/>
      <c r="I1" s="1120"/>
      <c r="J1" s="1120"/>
      <c r="K1" s="1120"/>
    </row>
    <row r="2" spans="1:12" ht="22.5" customHeight="1" x14ac:dyDescent="0.35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</row>
    <row r="3" spans="1:12" ht="22.5" customHeight="1" x14ac:dyDescent="0.35">
      <c r="A3" s="1120"/>
      <c r="B3" s="1120"/>
      <c r="C3" s="1120"/>
      <c r="D3" s="1120"/>
      <c r="E3" s="1120"/>
      <c r="F3" s="1120"/>
      <c r="G3" s="1120"/>
      <c r="H3" s="1120"/>
      <c r="I3" s="1120"/>
      <c r="J3" s="1120"/>
      <c r="K3" s="1120"/>
    </row>
    <row r="4" spans="1:12" ht="8.1" customHeight="1" x14ac:dyDescent="0.35">
      <c r="A4" s="1120"/>
      <c r="B4" s="1120"/>
      <c r="C4" s="1120"/>
      <c r="D4" s="1120"/>
      <c r="E4" s="1120"/>
      <c r="F4" s="1120"/>
      <c r="G4" s="1120"/>
      <c r="H4" s="1120"/>
      <c r="I4" s="1120"/>
      <c r="J4" s="1120"/>
      <c r="K4" s="1120"/>
    </row>
    <row r="5" spans="1:12" ht="24" customHeight="1" x14ac:dyDescent="0.35">
      <c r="A5" s="1110" t="s">
        <v>463</v>
      </c>
      <c r="B5" s="1110"/>
      <c r="C5" s="1110"/>
      <c r="D5" s="1110"/>
      <c r="E5" s="1110"/>
      <c r="F5" s="1110"/>
      <c r="G5" s="1110"/>
      <c r="H5" s="1110"/>
      <c r="I5" s="1110"/>
      <c r="J5" s="1110"/>
      <c r="K5" s="1110"/>
      <c r="L5" s="48"/>
    </row>
    <row r="6" spans="1:12" ht="8.1" customHeight="1" thickBo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9"/>
      <c r="L6" s="48"/>
    </row>
    <row r="7" spans="1:12" ht="25.5" customHeight="1" thickTop="1" thickBot="1" x14ac:dyDescent="0.25">
      <c r="A7" s="1115" t="s">
        <v>39</v>
      </c>
      <c r="B7" s="1116"/>
      <c r="C7" s="69">
        <v>2008</v>
      </c>
      <c r="D7" s="70">
        <v>2009</v>
      </c>
      <c r="E7" s="70">
        <v>2010</v>
      </c>
      <c r="F7" s="70">
        <v>2011</v>
      </c>
      <c r="G7" s="70">
        <v>2012</v>
      </c>
      <c r="H7" s="70">
        <v>2013</v>
      </c>
      <c r="I7" s="70">
        <v>2014</v>
      </c>
      <c r="J7" s="70">
        <v>2015</v>
      </c>
      <c r="K7" s="71" t="s">
        <v>493</v>
      </c>
      <c r="L7" s="48"/>
    </row>
    <row r="8" spans="1:12" ht="28.5" customHeight="1" thickTop="1" thickBot="1" x14ac:dyDescent="0.25">
      <c r="A8" s="124" t="s">
        <v>484</v>
      </c>
      <c r="B8" s="385" t="s">
        <v>36</v>
      </c>
      <c r="C8" s="400">
        <v>10330</v>
      </c>
      <c r="D8" s="401">
        <v>10719</v>
      </c>
      <c r="E8" s="401">
        <v>10835</v>
      </c>
      <c r="F8" s="401">
        <v>11018</v>
      </c>
      <c r="G8" s="401">
        <v>11198</v>
      </c>
      <c r="H8" s="401">
        <v>11107</v>
      </c>
      <c r="I8" s="401">
        <v>11263</v>
      </c>
      <c r="J8" s="401">
        <v>11212</v>
      </c>
      <c r="K8" s="395" t="s">
        <v>43</v>
      </c>
      <c r="L8" s="48"/>
    </row>
    <row r="9" spans="1:12" ht="18" customHeight="1" x14ac:dyDescent="0.2">
      <c r="A9" s="1108" t="s">
        <v>485</v>
      </c>
      <c r="B9" s="386" t="s">
        <v>36</v>
      </c>
      <c r="C9" s="403">
        <v>9354.6666666666661</v>
      </c>
      <c r="D9" s="404">
        <v>9609.0833333333339</v>
      </c>
      <c r="E9" s="404">
        <v>9687</v>
      </c>
      <c r="F9" s="404">
        <v>9823.5</v>
      </c>
      <c r="G9" s="404">
        <v>9901.5833333333339</v>
      </c>
      <c r="H9" s="404">
        <v>10068.916666666666</v>
      </c>
      <c r="I9" s="404">
        <v>10170.75</v>
      </c>
      <c r="J9" s="404">
        <v>10205.583333333334</v>
      </c>
      <c r="K9" s="405">
        <v>10496</v>
      </c>
      <c r="L9" s="48"/>
    </row>
    <row r="10" spans="1:12" ht="18" customHeight="1" thickBot="1" x14ac:dyDescent="0.25">
      <c r="A10" s="1122"/>
      <c r="B10" s="387" t="s">
        <v>147</v>
      </c>
      <c r="C10" s="406">
        <v>100</v>
      </c>
      <c r="D10" s="407">
        <v>100</v>
      </c>
      <c r="E10" s="407">
        <v>100</v>
      </c>
      <c r="F10" s="407">
        <v>100</v>
      </c>
      <c r="G10" s="407">
        <v>100</v>
      </c>
      <c r="H10" s="407">
        <v>100</v>
      </c>
      <c r="I10" s="407">
        <v>100</v>
      </c>
      <c r="J10" s="407">
        <v>100</v>
      </c>
      <c r="K10" s="408">
        <v>100</v>
      </c>
      <c r="L10" s="48"/>
    </row>
    <row r="11" spans="1:12" ht="18" customHeight="1" x14ac:dyDescent="0.2">
      <c r="A11" s="1123" t="s">
        <v>548</v>
      </c>
      <c r="B11" s="388" t="s">
        <v>36</v>
      </c>
      <c r="C11" s="409">
        <v>1880.9166666666667</v>
      </c>
      <c r="D11" s="410">
        <v>1851.8333333333333</v>
      </c>
      <c r="E11" s="410">
        <v>1873.6666666666667</v>
      </c>
      <c r="F11" s="410">
        <v>1878.8333333333333</v>
      </c>
      <c r="G11" s="410">
        <v>1981.4166666666667</v>
      </c>
      <c r="H11" s="410">
        <v>2037.3333333333333</v>
      </c>
      <c r="I11" s="410">
        <v>2066.6666666666665</v>
      </c>
      <c r="J11" s="410">
        <v>2044.75</v>
      </c>
      <c r="K11" s="411">
        <v>2079</v>
      </c>
      <c r="L11" s="48"/>
    </row>
    <row r="12" spans="1:12" ht="18" customHeight="1" thickBot="1" x14ac:dyDescent="0.25">
      <c r="A12" s="1118"/>
      <c r="B12" s="389" t="s">
        <v>147</v>
      </c>
      <c r="C12" s="412">
        <v>20.100000000000001</v>
      </c>
      <c r="D12" s="413">
        <v>19.3</v>
      </c>
      <c r="E12" s="413">
        <v>19.3</v>
      </c>
      <c r="F12" s="413">
        <v>19.100000000000001</v>
      </c>
      <c r="G12" s="413">
        <v>20</v>
      </c>
      <c r="H12" s="413">
        <v>20.2</v>
      </c>
      <c r="I12" s="413">
        <v>20.3</v>
      </c>
      <c r="J12" s="407">
        <v>20</v>
      </c>
      <c r="K12" s="408">
        <v>19.8</v>
      </c>
      <c r="L12" s="48"/>
    </row>
    <row r="13" spans="1:12" ht="18" customHeight="1" x14ac:dyDescent="0.2">
      <c r="A13" s="1123" t="s">
        <v>549</v>
      </c>
      <c r="B13" s="388" t="s">
        <v>36</v>
      </c>
      <c r="C13" s="415">
        <v>257</v>
      </c>
      <c r="D13" s="416">
        <v>270.66666666666669</v>
      </c>
      <c r="E13" s="416">
        <v>269.75</v>
      </c>
      <c r="F13" s="416">
        <v>281.91666666666669</v>
      </c>
      <c r="G13" s="416">
        <v>281.75</v>
      </c>
      <c r="H13" s="416">
        <v>282.16666666666669</v>
      </c>
      <c r="I13" s="416">
        <v>292.08333333333331</v>
      </c>
      <c r="J13" s="410">
        <v>300.83333333333331</v>
      </c>
      <c r="K13" s="411">
        <v>306</v>
      </c>
      <c r="L13" s="48"/>
    </row>
    <row r="14" spans="1:12" ht="18" customHeight="1" thickBot="1" x14ac:dyDescent="0.25">
      <c r="A14" s="1118"/>
      <c r="B14" s="389" t="s">
        <v>147</v>
      </c>
      <c r="C14" s="418">
        <v>2.7</v>
      </c>
      <c r="D14" s="419">
        <v>2.8</v>
      </c>
      <c r="E14" s="419">
        <v>2.8</v>
      </c>
      <c r="F14" s="419">
        <v>2.9</v>
      </c>
      <c r="G14" s="419">
        <v>2.8</v>
      </c>
      <c r="H14" s="413">
        <v>2.8</v>
      </c>
      <c r="I14" s="419">
        <v>2.9</v>
      </c>
      <c r="J14" s="407">
        <v>2.9</v>
      </c>
      <c r="K14" s="408">
        <v>2.9</v>
      </c>
      <c r="L14" s="48"/>
    </row>
    <row r="15" spans="1:12" ht="18" customHeight="1" x14ac:dyDescent="0.2">
      <c r="A15" s="1117" t="s">
        <v>422</v>
      </c>
      <c r="B15" s="388" t="s">
        <v>36</v>
      </c>
      <c r="C15" s="415">
        <v>484.66666666666669</v>
      </c>
      <c r="D15" s="416">
        <v>483.66666666666669</v>
      </c>
      <c r="E15" s="416">
        <v>483.75</v>
      </c>
      <c r="F15" s="416">
        <v>471.16666666666669</v>
      </c>
      <c r="G15" s="416">
        <v>466.25</v>
      </c>
      <c r="H15" s="416">
        <v>476.66666666666669</v>
      </c>
      <c r="I15" s="416">
        <v>498.16666666666669</v>
      </c>
      <c r="J15" s="410">
        <v>514.5</v>
      </c>
      <c r="K15" s="411">
        <v>536</v>
      </c>
      <c r="L15" s="48"/>
    </row>
    <row r="16" spans="1:12" ht="18" customHeight="1" thickBot="1" x14ac:dyDescent="0.25">
      <c r="A16" s="1118"/>
      <c r="B16" s="390" t="s">
        <v>147</v>
      </c>
      <c r="C16" s="412">
        <v>5.2</v>
      </c>
      <c r="D16" s="413">
        <v>5</v>
      </c>
      <c r="E16" s="413">
        <v>5</v>
      </c>
      <c r="F16" s="413">
        <v>4.8</v>
      </c>
      <c r="G16" s="413">
        <v>4.7</v>
      </c>
      <c r="H16" s="413">
        <v>4.7</v>
      </c>
      <c r="I16" s="413">
        <v>4.9000000000000004</v>
      </c>
      <c r="J16" s="407">
        <v>5</v>
      </c>
      <c r="K16" s="408">
        <v>5.0999999999999996</v>
      </c>
      <c r="L16" s="48"/>
    </row>
    <row r="17" spans="1:12" ht="18" customHeight="1" x14ac:dyDescent="0.2">
      <c r="A17" s="1123" t="s">
        <v>550</v>
      </c>
      <c r="B17" s="391" t="s">
        <v>36</v>
      </c>
      <c r="C17" s="415">
        <v>1861.0833333333333</v>
      </c>
      <c r="D17" s="416">
        <v>2051.9166666666665</v>
      </c>
      <c r="E17" s="416">
        <v>2099.5</v>
      </c>
      <c r="F17" s="416">
        <v>2193.8333333333335</v>
      </c>
      <c r="G17" s="416">
        <v>2185.8333333333335</v>
      </c>
      <c r="H17" s="416">
        <v>2237.25</v>
      </c>
      <c r="I17" s="416">
        <v>2184.25</v>
      </c>
      <c r="J17" s="410">
        <v>2154.1666666666665</v>
      </c>
      <c r="K17" s="411">
        <v>2188</v>
      </c>
      <c r="L17" s="48"/>
    </row>
    <row r="18" spans="1:12" ht="18" customHeight="1" thickBot="1" x14ac:dyDescent="0.25">
      <c r="A18" s="1118"/>
      <c r="B18" s="386" t="s">
        <v>147</v>
      </c>
      <c r="C18" s="412">
        <v>19.899999999999999</v>
      </c>
      <c r="D18" s="413">
        <v>21.4</v>
      </c>
      <c r="E18" s="413">
        <v>21.7</v>
      </c>
      <c r="F18" s="413">
        <v>22.3</v>
      </c>
      <c r="G18" s="413">
        <v>22.1</v>
      </c>
      <c r="H18" s="413">
        <v>22.2</v>
      </c>
      <c r="I18" s="413">
        <v>21.5</v>
      </c>
      <c r="J18" s="407">
        <v>21.1</v>
      </c>
      <c r="K18" s="408">
        <v>20.8</v>
      </c>
      <c r="L18" s="48"/>
    </row>
    <row r="19" spans="1:12" ht="18" customHeight="1" x14ac:dyDescent="0.2">
      <c r="A19" s="1123" t="s">
        <v>551</v>
      </c>
      <c r="B19" s="388" t="s">
        <v>36</v>
      </c>
      <c r="C19" s="415">
        <v>631.91666666666663</v>
      </c>
      <c r="D19" s="416">
        <v>646.5</v>
      </c>
      <c r="E19" s="416">
        <v>605.41666666666663</v>
      </c>
      <c r="F19" s="416">
        <v>607.83333333333337</v>
      </c>
      <c r="G19" s="416">
        <v>571.41666666666663</v>
      </c>
      <c r="H19" s="416">
        <v>554.08333333333337</v>
      </c>
      <c r="I19" s="416">
        <v>577.66666666666663</v>
      </c>
      <c r="J19" s="410">
        <v>611.83333333333337</v>
      </c>
      <c r="K19" s="411">
        <v>638</v>
      </c>
      <c r="L19" s="48"/>
    </row>
    <row r="20" spans="1:12" ht="18" customHeight="1" thickBot="1" x14ac:dyDescent="0.25">
      <c r="A20" s="1118"/>
      <c r="B20" s="389" t="s">
        <v>147</v>
      </c>
      <c r="C20" s="421">
        <v>6.8</v>
      </c>
      <c r="D20" s="422">
        <v>6.7</v>
      </c>
      <c r="E20" s="422">
        <v>6.2</v>
      </c>
      <c r="F20" s="422">
        <v>6.2</v>
      </c>
      <c r="G20" s="422">
        <v>5.8</v>
      </c>
      <c r="H20" s="413">
        <v>5.5</v>
      </c>
      <c r="I20" s="422">
        <v>5.7</v>
      </c>
      <c r="J20" s="407">
        <v>6</v>
      </c>
      <c r="K20" s="408">
        <v>6.1</v>
      </c>
      <c r="L20" s="48"/>
    </row>
    <row r="21" spans="1:12" ht="18" customHeight="1" x14ac:dyDescent="0.2">
      <c r="A21" s="1117" t="s">
        <v>423</v>
      </c>
      <c r="B21" s="388" t="s">
        <v>36</v>
      </c>
      <c r="C21" s="415">
        <v>255.66666666666666</v>
      </c>
      <c r="D21" s="416">
        <v>260.41666666666669</v>
      </c>
      <c r="E21" s="416">
        <v>263.75</v>
      </c>
      <c r="F21" s="416">
        <v>269.25</v>
      </c>
      <c r="G21" s="416">
        <v>277.5</v>
      </c>
      <c r="H21" s="416">
        <v>264</v>
      </c>
      <c r="I21" s="416">
        <v>269</v>
      </c>
      <c r="J21" s="410">
        <v>266</v>
      </c>
      <c r="K21" s="411">
        <v>272</v>
      </c>
      <c r="L21" s="48"/>
    </row>
    <row r="22" spans="1:12" ht="18" customHeight="1" thickBot="1" x14ac:dyDescent="0.25">
      <c r="A22" s="1118"/>
      <c r="B22" s="389" t="s">
        <v>147</v>
      </c>
      <c r="C22" s="421">
        <v>2.7</v>
      </c>
      <c r="D22" s="422">
        <v>2.7</v>
      </c>
      <c r="E22" s="422">
        <v>2.7</v>
      </c>
      <c r="F22" s="422">
        <v>2.7</v>
      </c>
      <c r="G22" s="422">
        <v>2.8</v>
      </c>
      <c r="H22" s="413">
        <v>2.6</v>
      </c>
      <c r="I22" s="422">
        <v>2.6</v>
      </c>
      <c r="J22" s="407">
        <v>2.6</v>
      </c>
      <c r="K22" s="408">
        <v>2.6</v>
      </c>
      <c r="L22" s="48"/>
    </row>
    <row r="23" spans="1:12" ht="18" customHeight="1" x14ac:dyDescent="0.2">
      <c r="A23" s="1117" t="s">
        <v>424</v>
      </c>
      <c r="B23" s="388" t="s">
        <v>36</v>
      </c>
      <c r="C23" s="415">
        <v>1035.0833333333333</v>
      </c>
      <c r="D23" s="416">
        <v>1008.75</v>
      </c>
      <c r="E23" s="416">
        <v>1034.0833333333333</v>
      </c>
      <c r="F23" s="416">
        <v>1074.0833333333333</v>
      </c>
      <c r="G23" s="416">
        <v>1061</v>
      </c>
      <c r="H23" s="416">
        <v>1103.3333333333333</v>
      </c>
      <c r="I23" s="416">
        <v>1067.0833333333333</v>
      </c>
      <c r="J23" s="410">
        <v>1066.9166666666667</v>
      </c>
      <c r="K23" s="411">
        <v>1158</v>
      </c>
      <c r="L23" s="48"/>
    </row>
    <row r="24" spans="1:12" ht="18" customHeight="1" thickBot="1" x14ac:dyDescent="0.25">
      <c r="A24" s="1118"/>
      <c r="B24" s="390" t="s">
        <v>147</v>
      </c>
      <c r="C24" s="421">
        <v>11.1</v>
      </c>
      <c r="D24" s="422">
        <v>10.5</v>
      </c>
      <c r="E24" s="422">
        <v>10.7</v>
      </c>
      <c r="F24" s="422">
        <v>10.9</v>
      </c>
      <c r="G24" s="422">
        <v>10.7</v>
      </c>
      <c r="H24" s="413">
        <v>11</v>
      </c>
      <c r="I24" s="422">
        <v>10.5</v>
      </c>
      <c r="J24" s="407">
        <v>10.5</v>
      </c>
      <c r="K24" s="408">
        <v>11</v>
      </c>
      <c r="L24" s="48"/>
    </row>
    <row r="25" spans="1:12" ht="18" customHeight="1" x14ac:dyDescent="0.2">
      <c r="A25" s="1117" t="s">
        <v>426</v>
      </c>
      <c r="B25" s="392" t="s">
        <v>36</v>
      </c>
      <c r="C25" s="415">
        <v>435.08333333333331</v>
      </c>
      <c r="D25" s="416">
        <v>441.91666666666669</v>
      </c>
      <c r="E25" s="416">
        <v>443.5</v>
      </c>
      <c r="F25" s="416">
        <v>437.91666666666669</v>
      </c>
      <c r="G25" s="416">
        <v>440.25</v>
      </c>
      <c r="H25" s="416">
        <v>434.08333333333331</v>
      </c>
      <c r="I25" s="416">
        <v>427.66666666666669</v>
      </c>
      <c r="J25" s="410">
        <v>427.33333333333331</v>
      </c>
      <c r="K25" s="411">
        <v>430</v>
      </c>
      <c r="L25" s="48"/>
    </row>
    <row r="26" spans="1:12" ht="18" customHeight="1" thickBot="1" x14ac:dyDescent="0.25">
      <c r="A26" s="1118"/>
      <c r="B26" s="389" t="s">
        <v>147</v>
      </c>
      <c r="C26" s="418">
        <v>4.7</v>
      </c>
      <c r="D26" s="419">
        <v>4.5999999999999996</v>
      </c>
      <c r="E26" s="419">
        <v>4.5999999999999996</v>
      </c>
      <c r="F26" s="419">
        <v>4.5</v>
      </c>
      <c r="G26" s="419">
        <v>4.4000000000000004</v>
      </c>
      <c r="H26" s="413">
        <v>4.3</v>
      </c>
      <c r="I26" s="419">
        <v>4.2</v>
      </c>
      <c r="J26" s="407">
        <v>4.2</v>
      </c>
      <c r="K26" s="408">
        <v>4.0999999999999996</v>
      </c>
      <c r="L26" s="48"/>
    </row>
    <row r="27" spans="1:12" ht="18" customHeight="1" x14ac:dyDescent="0.2">
      <c r="A27" s="1117" t="s">
        <v>425</v>
      </c>
      <c r="B27" s="388" t="s">
        <v>36</v>
      </c>
      <c r="C27" s="415">
        <v>984.66666666666663</v>
      </c>
      <c r="D27" s="416">
        <v>988</v>
      </c>
      <c r="E27" s="416">
        <v>985.25</v>
      </c>
      <c r="F27" s="416">
        <v>965.66666666666663</v>
      </c>
      <c r="G27" s="416">
        <v>940.75</v>
      </c>
      <c r="H27" s="416">
        <v>935.41666666666663</v>
      </c>
      <c r="I27" s="416">
        <v>963.08333333333337</v>
      </c>
      <c r="J27" s="410">
        <v>955.75</v>
      </c>
      <c r="K27" s="411">
        <v>994</v>
      </c>
      <c r="L27" s="48"/>
    </row>
    <row r="28" spans="1:12" ht="18" customHeight="1" thickBot="1" x14ac:dyDescent="0.25">
      <c r="A28" s="1118"/>
      <c r="B28" s="389" t="s">
        <v>147</v>
      </c>
      <c r="C28" s="418">
        <v>10.5</v>
      </c>
      <c r="D28" s="419">
        <v>10.3</v>
      </c>
      <c r="E28" s="419">
        <v>10.199999999999999</v>
      </c>
      <c r="F28" s="419">
        <v>9.8000000000000007</v>
      </c>
      <c r="G28" s="419">
        <v>9.5</v>
      </c>
      <c r="H28" s="413">
        <v>9.3000000000000007</v>
      </c>
      <c r="I28" s="419">
        <v>9.5</v>
      </c>
      <c r="J28" s="407">
        <v>9.4</v>
      </c>
      <c r="K28" s="408">
        <v>9.5</v>
      </c>
      <c r="L28" s="48"/>
    </row>
    <row r="29" spans="1:12" ht="18" customHeight="1" x14ac:dyDescent="0.2">
      <c r="A29" s="1117" t="s">
        <v>150</v>
      </c>
      <c r="B29" s="388" t="s">
        <v>36</v>
      </c>
      <c r="C29" s="415">
        <v>57.083333333333336</v>
      </c>
      <c r="D29" s="416">
        <v>57.333333333333336</v>
      </c>
      <c r="E29" s="416">
        <v>65.916666666666671</v>
      </c>
      <c r="F29" s="416">
        <v>60.75</v>
      </c>
      <c r="G29" s="416">
        <v>64.833333333333329</v>
      </c>
      <c r="H29" s="416">
        <v>55.833333333333336</v>
      </c>
      <c r="I29" s="416">
        <v>60.166666666666664</v>
      </c>
      <c r="J29" s="410">
        <v>59</v>
      </c>
      <c r="K29" s="411">
        <v>57</v>
      </c>
      <c r="L29" s="48"/>
    </row>
    <row r="30" spans="1:12" ht="18" customHeight="1" thickBot="1" x14ac:dyDescent="0.25">
      <c r="A30" s="1118"/>
      <c r="B30" s="389" t="s">
        <v>147</v>
      </c>
      <c r="C30" s="418">
        <v>0.6</v>
      </c>
      <c r="D30" s="419">
        <v>0.6</v>
      </c>
      <c r="E30" s="419">
        <v>0.7</v>
      </c>
      <c r="F30" s="419">
        <v>0.6</v>
      </c>
      <c r="G30" s="419">
        <v>0.7</v>
      </c>
      <c r="H30" s="413">
        <v>0.6</v>
      </c>
      <c r="I30" s="419">
        <v>0.6</v>
      </c>
      <c r="J30" s="407">
        <v>0.6</v>
      </c>
      <c r="K30" s="408">
        <v>0.5</v>
      </c>
      <c r="L30" s="48"/>
    </row>
    <row r="31" spans="1:12" ht="18" customHeight="1" x14ac:dyDescent="0.2">
      <c r="A31" s="1117" t="s">
        <v>149</v>
      </c>
      <c r="B31" s="388" t="s">
        <v>36</v>
      </c>
      <c r="C31" s="415">
        <v>484.33333333333331</v>
      </c>
      <c r="D31" s="416">
        <v>497.16666666666669</v>
      </c>
      <c r="E31" s="416">
        <v>485.25</v>
      </c>
      <c r="F31" s="416">
        <v>499.16666666666669</v>
      </c>
      <c r="G31" s="416">
        <v>521.5</v>
      </c>
      <c r="H31" s="416">
        <v>518.75</v>
      </c>
      <c r="I31" s="416">
        <v>542.41666666666663</v>
      </c>
      <c r="J31" s="410">
        <v>572.16666666666663</v>
      </c>
      <c r="K31" s="411">
        <v>603</v>
      </c>
      <c r="L31" s="48"/>
    </row>
    <row r="32" spans="1:12" ht="18" customHeight="1" thickBot="1" x14ac:dyDescent="0.25">
      <c r="A32" s="1118"/>
      <c r="B32" s="389" t="s">
        <v>147</v>
      </c>
      <c r="C32" s="418">
        <v>5.2</v>
      </c>
      <c r="D32" s="419">
        <v>5.2</v>
      </c>
      <c r="E32" s="419">
        <v>5</v>
      </c>
      <c r="F32" s="419">
        <v>5.0999999999999996</v>
      </c>
      <c r="G32" s="419">
        <v>5.3</v>
      </c>
      <c r="H32" s="413">
        <v>5.2</v>
      </c>
      <c r="I32" s="419">
        <v>5.3</v>
      </c>
      <c r="J32" s="407">
        <v>5.6</v>
      </c>
      <c r="K32" s="408">
        <v>5.7</v>
      </c>
      <c r="L32" s="48"/>
    </row>
    <row r="33" spans="1:12" ht="18" customHeight="1" x14ac:dyDescent="0.2">
      <c r="A33" s="1117" t="s">
        <v>148</v>
      </c>
      <c r="B33" s="388" t="s">
        <v>36</v>
      </c>
      <c r="C33" s="415">
        <v>987.25</v>
      </c>
      <c r="D33" s="416">
        <v>1051.0833333333333</v>
      </c>
      <c r="E33" s="416">
        <v>1077.25</v>
      </c>
      <c r="F33" s="416">
        <v>1083.1666666666667</v>
      </c>
      <c r="G33" s="416">
        <v>1109.1666666666667</v>
      </c>
      <c r="H33" s="416">
        <v>1170</v>
      </c>
      <c r="I33" s="416">
        <v>1222.5</v>
      </c>
      <c r="J33" s="410">
        <v>1232.5</v>
      </c>
      <c r="K33" s="411">
        <v>1236</v>
      </c>
      <c r="L33" s="48"/>
    </row>
    <row r="34" spans="1:12" ht="18" customHeight="1" thickBot="1" x14ac:dyDescent="0.25">
      <c r="A34" s="1119"/>
      <c r="B34" s="390" t="s">
        <v>147</v>
      </c>
      <c r="C34" s="418">
        <v>10.6</v>
      </c>
      <c r="D34" s="419">
        <v>10.9</v>
      </c>
      <c r="E34" s="419">
        <v>11.1</v>
      </c>
      <c r="F34" s="419">
        <v>11</v>
      </c>
      <c r="G34" s="419">
        <v>11.2</v>
      </c>
      <c r="H34" s="413">
        <v>11.6</v>
      </c>
      <c r="I34" s="419">
        <v>12</v>
      </c>
      <c r="J34" s="407">
        <v>12.1</v>
      </c>
      <c r="K34" s="408">
        <v>11.8</v>
      </c>
      <c r="L34" s="48"/>
    </row>
    <row r="35" spans="1:12" ht="28.5" customHeight="1" thickBot="1" x14ac:dyDescent="0.25">
      <c r="A35" s="161" t="s">
        <v>552</v>
      </c>
      <c r="B35" s="393" t="s">
        <v>36</v>
      </c>
      <c r="C35" s="424">
        <v>975</v>
      </c>
      <c r="D35" s="425">
        <v>1109</v>
      </c>
      <c r="E35" s="425">
        <v>1148</v>
      </c>
      <c r="F35" s="425">
        <v>1194</v>
      </c>
      <c r="G35" s="425">
        <v>1296</v>
      </c>
      <c r="H35" s="425">
        <v>1038</v>
      </c>
      <c r="I35" s="425">
        <v>1092</v>
      </c>
      <c r="J35" s="425">
        <v>1006</v>
      </c>
      <c r="K35" s="396" t="s">
        <v>43</v>
      </c>
      <c r="L35" s="48"/>
    </row>
    <row r="36" spans="1:12" ht="8.1" customHeight="1" thickTop="1" x14ac:dyDescent="0.2">
      <c r="A36" s="50"/>
      <c r="B36" s="51"/>
      <c r="C36" s="52"/>
      <c r="D36" s="52"/>
      <c r="E36" s="52"/>
      <c r="F36" s="52"/>
      <c r="G36" s="52"/>
      <c r="H36" s="52"/>
      <c r="I36" s="52"/>
      <c r="J36" s="52"/>
      <c r="K36" s="53"/>
      <c r="L36" s="48"/>
    </row>
    <row r="37" spans="1:12" ht="15" customHeight="1" x14ac:dyDescent="0.2">
      <c r="A37" s="366" t="s">
        <v>486</v>
      </c>
      <c r="C37" s="54"/>
      <c r="D37" s="54"/>
      <c r="E37" s="54"/>
      <c r="F37" s="54"/>
      <c r="G37" s="54"/>
      <c r="H37" s="54"/>
      <c r="I37" s="54"/>
      <c r="J37" s="55"/>
      <c r="K37" s="56"/>
    </row>
    <row r="38" spans="1:12" ht="15" customHeight="1" x14ac:dyDescent="0.2">
      <c r="A38" s="394"/>
      <c r="C38" s="54"/>
      <c r="D38" s="54"/>
      <c r="E38" s="54"/>
      <c r="F38" s="54"/>
      <c r="G38" s="54"/>
      <c r="H38" s="54"/>
      <c r="I38" s="54"/>
      <c r="J38" s="55"/>
      <c r="K38" s="56"/>
    </row>
  </sheetData>
  <mergeCells count="19">
    <mergeCell ref="A17:A18"/>
    <mergeCell ref="A5:K5"/>
    <mergeCell ref="A1:K1"/>
    <mergeCell ref="A3:K3"/>
    <mergeCell ref="A7:B7"/>
    <mergeCell ref="A9:A10"/>
    <mergeCell ref="A11:A12"/>
    <mergeCell ref="A13:A14"/>
    <mergeCell ref="A15:A16"/>
    <mergeCell ref="A2:K2"/>
    <mergeCell ref="A4:K4"/>
    <mergeCell ref="A31:A32"/>
    <mergeCell ref="A33:A34"/>
    <mergeCell ref="A19:A20"/>
    <mergeCell ref="A21:A22"/>
    <mergeCell ref="A23:A24"/>
    <mergeCell ref="A25:A26"/>
    <mergeCell ref="A27:A28"/>
    <mergeCell ref="A29:A30"/>
  </mergeCells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13
pokračování</oddHeader>
    <oddFooter>&amp;C40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468E-F685-4D7E-8EF8-BDE3387EAB03}">
  <sheetPr codeName="List36"/>
  <dimension ref="A1:L38"/>
  <sheetViews>
    <sheetView zoomScaleNormal="100" workbookViewId="0">
      <selection activeCell="AA95" sqref="AA95"/>
    </sheetView>
  </sheetViews>
  <sheetFormatPr defaultRowHeight="12.75" x14ac:dyDescent="0.2"/>
  <cols>
    <col min="1" max="1" width="24.5703125" style="43" customWidth="1"/>
    <col min="2" max="2" width="6.85546875" style="43" bestFit="1" customWidth="1"/>
    <col min="3" max="11" width="7.28515625" style="43" customWidth="1"/>
    <col min="12" max="12" width="9.5703125" style="43" bestFit="1" customWidth="1"/>
    <col min="13" max="252" width="9.140625" style="43"/>
    <col min="253" max="253" width="32.7109375" style="43" customWidth="1"/>
    <col min="254" max="254" width="11" style="43" customWidth="1"/>
    <col min="255" max="256" width="9.42578125" style="43" customWidth="1"/>
    <col min="257" max="508" width="9.140625" style="43"/>
    <col min="509" max="509" width="32.7109375" style="43" customWidth="1"/>
    <col min="510" max="510" width="11" style="43" customWidth="1"/>
    <col min="511" max="512" width="9.42578125" style="43" customWidth="1"/>
    <col min="513" max="764" width="9.140625" style="43"/>
    <col min="765" max="765" width="32.7109375" style="43" customWidth="1"/>
    <col min="766" max="766" width="11" style="43" customWidth="1"/>
    <col min="767" max="768" width="9.42578125" style="43" customWidth="1"/>
    <col min="769" max="1020" width="9.140625" style="43"/>
    <col min="1021" max="1021" width="32.7109375" style="43" customWidth="1"/>
    <col min="1022" max="1022" width="11" style="43" customWidth="1"/>
    <col min="1023" max="1024" width="9.42578125" style="43" customWidth="1"/>
    <col min="1025" max="1276" width="9.140625" style="43"/>
    <col min="1277" max="1277" width="32.7109375" style="43" customWidth="1"/>
    <col min="1278" max="1278" width="11" style="43" customWidth="1"/>
    <col min="1279" max="1280" width="9.42578125" style="43" customWidth="1"/>
    <col min="1281" max="1532" width="9.140625" style="43"/>
    <col min="1533" max="1533" width="32.7109375" style="43" customWidth="1"/>
    <col min="1534" max="1534" width="11" style="43" customWidth="1"/>
    <col min="1535" max="1536" width="9.42578125" style="43" customWidth="1"/>
    <col min="1537" max="1788" width="9.140625" style="43"/>
    <col min="1789" max="1789" width="32.7109375" style="43" customWidth="1"/>
    <col min="1790" max="1790" width="11" style="43" customWidth="1"/>
    <col min="1791" max="1792" width="9.42578125" style="43" customWidth="1"/>
    <col min="1793" max="2044" width="9.140625" style="43"/>
    <col min="2045" max="2045" width="32.7109375" style="43" customWidth="1"/>
    <col min="2046" max="2046" width="11" style="43" customWidth="1"/>
    <col min="2047" max="2048" width="9.42578125" style="43" customWidth="1"/>
    <col min="2049" max="2300" width="9.140625" style="43"/>
    <col min="2301" max="2301" width="32.7109375" style="43" customWidth="1"/>
    <col min="2302" max="2302" width="11" style="43" customWidth="1"/>
    <col min="2303" max="2304" width="9.42578125" style="43" customWidth="1"/>
    <col min="2305" max="2556" width="9.140625" style="43"/>
    <col min="2557" max="2557" width="32.7109375" style="43" customWidth="1"/>
    <col min="2558" max="2558" width="11" style="43" customWidth="1"/>
    <col min="2559" max="2560" width="9.42578125" style="43" customWidth="1"/>
    <col min="2561" max="2812" width="9.140625" style="43"/>
    <col min="2813" max="2813" width="32.7109375" style="43" customWidth="1"/>
    <col min="2814" max="2814" width="11" style="43" customWidth="1"/>
    <col min="2815" max="2816" width="9.42578125" style="43" customWidth="1"/>
    <col min="2817" max="3068" width="9.140625" style="43"/>
    <col min="3069" max="3069" width="32.7109375" style="43" customWidth="1"/>
    <col min="3070" max="3070" width="11" style="43" customWidth="1"/>
    <col min="3071" max="3072" width="9.42578125" style="43" customWidth="1"/>
    <col min="3073" max="3324" width="9.140625" style="43"/>
    <col min="3325" max="3325" width="32.7109375" style="43" customWidth="1"/>
    <col min="3326" max="3326" width="11" style="43" customWidth="1"/>
    <col min="3327" max="3328" width="9.42578125" style="43" customWidth="1"/>
    <col min="3329" max="3580" width="9.140625" style="43"/>
    <col min="3581" max="3581" width="32.7109375" style="43" customWidth="1"/>
    <col min="3582" max="3582" width="11" style="43" customWidth="1"/>
    <col min="3583" max="3584" width="9.42578125" style="43" customWidth="1"/>
    <col min="3585" max="3836" width="9.140625" style="43"/>
    <col min="3837" max="3837" width="32.7109375" style="43" customWidth="1"/>
    <col min="3838" max="3838" width="11" style="43" customWidth="1"/>
    <col min="3839" max="3840" width="9.42578125" style="43" customWidth="1"/>
    <col min="3841" max="4092" width="9.140625" style="43"/>
    <col min="4093" max="4093" width="32.7109375" style="43" customWidth="1"/>
    <col min="4094" max="4094" width="11" style="43" customWidth="1"/>
    <col min="4095" max="4096" width="9.42578125" style="43" customWidth="1"/>
    <col min="4097" max="4348" width="9.140625" style="43"/>
    <col min="4349" max="4349" width="32.7109375" style="43" customWidth="1"/>
    <col min="4350" max="4350" width="11" style="43" customWidth="1"/>
    <col min="4351" max="4352" width="9.42578125" style="43" customWidth="1"/>
    <col min="4353" max="4604" width="9.140625" style="43"/>
    <col min="4605" max="4605" width="32.7109375" style="43" customWidth="1"/>
    <col min="4606" max="4606" width="11" style="43" customWidth="1"/>
    <col min="4607" max="4608" width="9.42578125" style="43" customWidth="1"/>
    <col min="4609" max="4860" width="9.140625" style="43"/>
    <col min="4861" max="4861" width="32.7109375" style="43" customWidth="1"/>
    <col min="4862" max="4862" width="11" style="43" customWidth="1"/>
    <col min="4863" max="4864" width="9.42578125" style="43" customWidth="1"/>
    <col min="4865" max="5116" width="9.140625" style="43"/>
    <col min="5117" max="5117" width="32.7109375" style="43" customWidth="1"/>
    <col min="5118" max="5118" width="11" style="43" customWidth="1"/>
    <col min="5119" max="5120" width="9.42578125" style="43" customWidth="1"/>
    <col min="5121" max="5372" width="9.140625" style="43"/>
    <col min="5373" max="5373" width="32.7109375" style="43" customWidth="1"/>
    <col min="5374" max="5374" width="11" style="43" customWidth="1"/>
    <col min="5375" max="5376" width="9.42578125" style="43" customWidth="1"/>
    <col min="5377" max="5628" width="9.140625" style="43"/>
    <col min="5629" max="5629" width="32.7109375" style="43" customWidth="1"/>
    <col min="5630" max="5630" width="11" style="43" customWidth="1"/>
    <col min="5631" max="5632" width="9.42578125" style="43" customWidth="1"/>
    <col min="5633" max="5884" width="9.140625" style="43"/>
    <col min="5885" max="5885" width="32.7109375" style="43" customWidth="1"/>
    <col min="5886" max="5886" width="11" style="43" customWidth="1"/>
    <col min="5887" max="5888" width="9.42578125" style="43" customWidth="1"/>
    <col min="5889" max="6140" width="9.140625" style="43"/>
    <col min="6141" max="6141" width="32.7109375" style="43" customWidth="1"/>
    <col min="6142" max="6142" width="11" style="43" customWidth="1"/>
    <col min="6143" max="6144" width="9.42578125" style="43" customWidth="1"/>
    <col min="6145" max="6396" width="9.140625" style="43"/>
    <col min="6397" max="6397" width="32.7109375" style="43" customWidth="1"/>
    <col min="6398" max="6398" width="11" style="43" customWidth="1"/>
    <col min="6399" max="6400" width="9.42578125" style="43" customWidth="1"/>
    <col min="6401" max="6652" width="9.140625" style="43"/>
    <col min="6653" max="6653" width="32.7109375" style="43" customWidth="1"/>
    <col min="6654" max="6654" width="11" style="43" customWidth="1"/>
    <col min="6655" max="6656" width="9.42578125" style="43" customWidth="1"/>
    <col min="6657" max="6908" width="9.140625" style="43"/>
    <col min="6909" max="6909" width="32.7109375" style="43" customWidth="1"/>
    <col min="6910" max="6910" width="11" style="43" customWidth="1"/>
    <col min="6911" max="6912" width="9.42578125" style="43" customWidth="1"/>
    <col min="6913" max="7164" width="9.140625" style="43"/>
    <col min="7165" max="7165" width="32.7109375" style="43" customWidth="1"/>
    <col min="7166" max="7166" width="11" style="43" customWidth="1"/>
    <col min="7167" max="7168" width="9.42578125" style="43" customWidth="1"/>
    <col min="7169" max="7420" width="9.140625" style="43"/>
    <col min="7421" max="7421" width="32.7109375" style="43" customWidth="1"/>
    <col min="7422" max="7422" width="11" style="43" customWidth="1"/>
    <col min="7423" max="7424" width="9.42578125" style="43" customWidth="1"/>
    <col min="7425" max="7676" width="9.140625" style="43"/>
    <col min="7677" max="7677" width="32.7109375" style="43" customWidth="1"/>
    <col min="7678" max="7678" width="11" style="43" customWidth="1"/>
    <col min="7679" max="7680" width="9.42578125" style="43" customWidth="1"/>
    <col min="7681" max="7932" width="9.140625" style="43"/>
    <col min="7933" max="7933" width="32.7109375" style="43" customWidth="1"/>
    <col min="7934" max="7934" width="11" style="43" customWidth="1"/>
    <col min="7935" max="7936" width="9.42578125" style="43" customWidth="1"/>
    <col min="7937" max="8188" width="9.140625" style="43"/>
    <col min="8189" max="8189" width="32.7109375" style="43" customWidth="1"/>
    <col min="8190" max="8190" width="11" style="43" customWidth="1"/>
    <col min="8191" max="8192" width="9.42578125" style="43" customWidth="1"/>
    <col min="8193" max="8444" width="9.140625" style="43"/>
    <col min="8445" max="8445" width="32.7109375" style="43" customWidth="1"/>
    <col min="8446" max="8446" width="11" style="43" customWidth="1"/>
    <col min="8447" max="8448" width="9.42578125" style="43" customWidth="1"/>
    <col min="8449" max="8700" width="9.140625" style="43"/>
    <col min="8701" max="8701" width="32.7109375" style="43" customWidth="1"/>
    <col min="8702" max="8702" width="11" style="43" customWidth="1"/>
    <col min="8703" max="8704" width="9.42578125" style="43" customWidth="1"/>
    <col min="8705" max="8956" width="9.140625" style="43"/>
    <col min="8957" max="8957" width="32.7109375" style="43" customWidth="1"/>
    <col min="8958" max="8958" width="11" style="43" customWidth="1"/>
    <col min="8959" max="8960" width="9.42578125" style="43" customWidth="1"/>
    <col min="8961" max="9212" width="9.140625" style="43"/>
    <col min="9213" max="9213" width="32.7109375" style="43" customWidth="1"/>
    <col min="9214" max="9214" width="11" style="43" customWidth="1"/>
    <col min="9215" max="9216" width="9.42578125" style="43" customWidth="1"/>
    <col min="9217" max="9468" width="9.140625" style="43"/>
    <col min="9469" max="9469" width="32.7109375" style="43" customWidth="1"/>
    <col min="9470" max="9470" width="11" style="43" customWidth="1"/>
    <col min="9471" max="9472" width="9.42578125" style="43" customWidth="1"/>
    <col min="9473" max="9724" width="9.140625" style="43"/>
    <col min="9725" max="9725" width="32.7109375" style="43" customWidth="1"/>
    <col min="9726" max="9726" width="11" style="43" customWidth="1"/>
    <col min="9727" max="9728" width="9.42578125" style="43" customWidth="1"/>
    <col min="9729" max="9980" width="9.140625" style="43"/>
    <col min="9981" max="9981" width="32.7109375" style="43" customWidth="1"/>
    <col min="9982" max="9982" width="11" style="43" customWidth="1"/>
    <col min="9983" max="9984" width="9.42578125" style="43" customWidth="1"/>
    <col min="9985" max="10236" width="9.140625" style="43"/>
    <col min="10237" max="10237" width="32.7109375" style="43" customWidth="1"/>
    <col min="10238" max="10238" width="11" style="43" customWidth="1"/>
    <col min="10239" max="10240" width="9.42578125" style="43" customWidth="1"/>
    <col min="10241" max="10492" width="9.140625" style="43"/>
    <col min="10493" max="10493" width="32.7109375" style="43" customWidth="1"/>
    <col min="10494" max="10494" width="11" style="43" customWidth="1"/>
    <col min="10495" max="10496" width="9.42578125" style="43" customWidth="1"/>
    <col min="10497" max="10748" width="9.140625" style="43"/>
    <col min="10749" max="10749" width="32.7109375" style="43" customWidth="1"/>
    <col min="10750" max="10750" width="11" style="43" customWidth="1"/>
    <col min="10751" max="10752" width="9.42578125" style="43" customWidth="1"/>
    <col min="10753" max="11004" width="9.140625" style="43"/>
    <col min="11005" max="11005" width="32.7109375" style="43" customWidth="1"/>
    <col min="11006" max="11006" width="11" style="43" customWidth="1"/>
    <col min="11007" max="11008" width="9.42578125" style="43" customWidth="1"/>
    <col min="11009" max="11260" width="9.140625" style="43"/>
    <col min="11261" max="11261" width="32.7109375" style="43" customWidth="1"/>
    <col min="11262" max="11262" width="11" style="43" customWidth="1"/>
    <col min="11263" max="11264" width="9.42578125" style="43" customWidth="1"/>
    <col min="11265" max="11516" width="9.140625" style="43"/>
    <col min="11517" max="11517" width="32.7109375" style="43" customWidth="1"/>
    <col min="11518" max="11518" width="11" style="43" customWidth="1"/>
    <col min="11519" max="11520" width="9.42578125" style="43" customWidth="1"/>
    <col min="11521" max="11772" width="9.140625" style="43"/>
    <col min="11773" max="11773" width="32.7109375" style="43" customWidth="1"/>
    <col min="11774" max="11774" width="11" style="43" customWidth="1"/>
    <col min="11775" max="11776" width="9.42578125" style="43" customWidth="1"/>
    <col min="11777" max="12028" width="9.140625" style="43"/>
    <col min="12029" max="12029" width="32.7109375" style="43" customWidth="1"/>
    <col min="12030" max="12030" width="11" style="43" customWidth="1"/>
    <col min="12031" max="12032" width="9.42578125" style="43" customWidth="1"/>
    <col min="12033" max="12284" width="9.140625" style="43"/>
    <col min="12285" max="12285" width="32.7109375" style="43" customWidth="1"/>
    <col min="12286" max="12286" width="11" style="43" customWidth="1"/>
    <col min="12287" max="12288" width="9.42578125" style="43" customWidth="1"/>
    <col min="12289" max="12540" width="9.140625" style="43"/>
    <col min="12541" max="12541" width="32.7109375" style="43" customWidth="1"/>
    <col min="12542" max="12542" width="11" style="43" customWidth="1"/>
    <col min="12543" max="12544" width="9.42578125" style="43" customWidth="1"/>
    <col min="12545" max="12796" width="9.140625" style="43"/>
    <col min="12797" max="12797" width="32.7109375" style="43" customWidth="1"/>
    <col min="12798" max="12798" width="11" style="43" customWidth="1"/>
    <col min="12799" max="12800" width="9.42578125" style="43" customWidth="1"/>
    <col min="12801" max="13052" width="9.140625" style="43"/>
    <col min="13053" max="13053" width="32.7109375" style="43" customWidth="1"/>
    <col min="13054" max="13054" width="11" style="43" customWidth="1"/>
    <col min="13055" max="13056" width="9.42578125" style="43" customWidth="1"/>
    <col min="13057" max="13308" width="9.140625" style="43"/>
    <col min="13309" max="13309" width="32.7109375" style="43" customWidth="1"/>
    <col min="13310" max="13310" width="11" style="43" customWidth="1"/>
    <col min="13311" max="13312" width="9.42578125" style="43" customWidth="1"/>
    <col min="13313" max="13564" width="9.140625" style="43"/>
    <col min="13565" max="13565" width="32.7109375" style="43" customWidth="1"/>
    <col min="13566" max="13566" width="11" style="43" customWidth="1"/>
    <col min="13567" max="13568" width="9.42578125" style="43" customWidth="1"/>
    <col min="13569" max="13820" width="9.140625" style="43"/>
    <col min="13821" max="13821" width="32.7109375" style="43" customWidth="1"/>
    <col min="13822" max="13822" width="11" style="43" customWidth="1"/>
    <col min="13823" max="13824" width="9.42578125" style="43" customWidth="1"/>
    <col min="13825" max="14076" width="9.140625" style="43"/>
    <col min="14077" max="14077" width="32.7109375" style="43" customWidth="1"/>
    <col min="14078" max="14078" width="11" style="43" customWidth="1"/>
    <col min="14079" max="14080" width="9.42578125" style="43" customWidth="1"/>
    <col min="14081" max="14332" width="9.140625" style="43"/>
    <col min="14333" max="14333" width="32.7109375" style="43" customWidth="1"/>
    <col min="14334" max="14334" width="11" style="43" customWidth="1"/>
    <col min="14335" max="14336" width="9.42578125" style="43" customWidth="1"/>
    <col min="14337" max="14588" width="9.140625" style="43"/>
    <col min="14589" max="14589" width="32.7109375" style="43" customWidth="1"/>
    <col min="14590" max="14590" width="11" style="43" customWidth="1"/>
    <col min="14591" max="14592" width="9.42578125" style="43" customWidth="1"/>
    <col min="14593" max="14844" width="9.140625" style="43"/>
    <col min="14845" max="14845" width="32.7109375" style="43" customWidth="1"/>
    <col min="14846" max="14846" width="11" style="43" customWidth="1"/>
    <col min="14847" max="14848" width="9.42578125" style="43" customWidth="1"/>
    <col min="14849" max="15100" width="9.140625" style="43"/>
    <col min="15101" max="15101" width="32.7109375" style="43" customWidth="1"/>
    <col min="15102" max="15102" width="11" style="43" customWidth="1"/>
    <col min="15103" max="15104" width="9.42578125" style="43" customWidth="1"/>
    <col min="15105" max="15356" width="9.140625" style="43"/>
    <col min="15357" max="15357" width="32.7109375" style="43" customWidth="1"/>
    <col min="15358" max="15358" width="11" style="43" customWidth="1"/>
    <col min="15359" max="15360" width="9.42578125" style="43" customWidth="1"/>
    <col min="15361" max="15612" width="9.140625" style="43"/>
    <col min="15613" max="15613" width="32.7109375" style="43" customWidth="1"/>
    <col min="15614" max="15614" width="11" style="43" customWidth="1"/>
    <col min="15615" max="15616" width="9.42578125" style="43" customWidth="1"/>
    <col min="15617" max="15868" width="9.140625" style="43"/>
    <col min="15869" max="15869" width="32.7109375" style="43" customWidth="1"/>
    <col min="15870" max="15870" width="11" style="43" customWidth="1"/>
    <col min="15871" max="15872" width="9.42578125" style="43" customWidth="1"/>
    <col min="15873" max="16124" width="9.140625" style="43"/>
    <col min="16125" max="16125" width="32.7109375" style="43" customWidth="1"/>
    <col min="16126" max="16126" width="11" style="43" customWidth="1"/>
    <col min="16127" max="16128" width="9.42578125" style="43" customWidth="1"/>
    <col min="16129" max="16384" width="9.140625" style="43"/>
  </cols>
  <sheetData>
    <row r="1" spans="1:12" ht="22.5" customHeight="1" x14ac:dyDescent="0.35">
      <c r="A1" s="1120"/>
      <c r="B1" s="1120"/>
      <c r="C1" s="1120"/>
      <c r="D1" s="1120"/>
      <c r="E1" s="1120"/>
      <c r="F1" s="1120"/>
      <c r="G1" s="1120"/>
      <c r="H1" s="1120"/>
      <c r="I1" s="1120"/>
      <c r="J1" s="1120"/>
      <c r="K1" s="1120"/>
    </row>
    <row r="2" spans="1:12" ht="22.5" customHeight="1" x14ac:dyDescent="0.35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</row>
    <row r="3" spans="1:12" ht="22.5" customHeight="1" x14ac:dyDescent="0.35">
      <c r="A3" s="1120"/>
      <c r="B3" s="1120"/>
      <c r="C3" s="1120"/>
      <c r="D3" s="1120"/>
      <c r="E3" s="1120"/>
      <c r="F3" s="1120"/>
      <c r="G3" s="1120"/>
      <c r="H3" s="1120"/>
      <c r="I3" s="1120"/>
      <c r="J3" s="1120"/>
      <c r="K3" s="1120"/>
    </row>
    <row r="4" spans="1:12" ht="8.1" customHeight="1" x14ac:dyDescent="0.35">
      <c r="A4" s="1120"/>
      <c r="B4" s="1120"/>
      <c r="C4" s="1120"/>
      <c r="D4" s="1120"/>
      <c r="E4" s="1120"/>
      <c r="F4" s="1120"/>
      <c r="G4" s="1120"/>
      <c r="H4" s="1120"/>
      <c r="I4" s="1120"/>
      <c r="J4" s="1120"/>
      <c r="K4" s="1120"/>
    </row>
    <row r="5" spans="1:12" ht="24" customHeight="1" x14ac:dyDescent="0.35">
      <c r="A5" s="1121" t="s">
        <v>464</v>
      </c>
      <c r="B5" s="1121"/>
      <c r="C5" s="1121"/>
      <c r="D5" s="1121"/>
      <c r="E5" s="1121"/>
      <c r="F5" s="1121"/>
      <c r="G5" s="1121"/>
      <c r="H5" s="1121"/>
      <c r="I5" s="1121"/>
      <c r="J5" s="1121"/>
      <c r="K5" s="1121"/>
      <c r="L5" s="30"/>
    </row>
    <row r="6" spans="1:12" ht="8.1" customHeight="1" thickBot="1" x14ac:dyDescent="0.25">
      <c r="A6" s="18"/>
      <c r="B6" s="32"/>
      <c r="C6" s="32"/>
      <c r="D6" s="32"/>
    </row>
    <row r="7" spans="1:12" ht="25.5" customHeight="1" thickTop="1" thickBot="1" x14ac:dyDescent="0.25">
      <c r="A7" s="1115" t="s">
        <v>39</v>
      </c>
      <c r="B7" s="1116"/>
      <c r="C7" s="69">
        <v>1999</v>
      </c>
      <c r="D7" s="70">
        <v>2000</v>
      </c>
      <c r="E7" s="70">
        <v>2001</v>
      </c>
      <c r="F7" s="70">
        <v>2002</v>
      </c>
      <c r="G7" s="70">
        <v>2003</v>
      </c>
      <c r="H7" s="70">
        <v>2004</v>
      </c>
      <c r="I7" s="70">
        <v>2005</v>
      </c>
      <c r="J7" s="70">
        <v>2006</v>
      </c>
      <c r="K7" s="71">
        <v>2007</v>
      </c>
    </row>
    <row r="8" spans="1:12" ht="28.5" customHeight="1" thickTop="1" thickBot="1" x14ac:dyDescent="0.25">
      <c r="A8" s="124" t="s">
        <v>484</v>
      </c>
      <c r="B8" s="385" t="s">
        <v>36</v>
      </c>
      <c r="C8" s="400">
        <v>6758</v>
      </c>
      <c r="D8" s="401">
        <v>6788</v>
      </c>
      <c r="E8" s="401">
        <v>7134</v>
      </c>
      <c r="F8" s="401">
        <v>7340</v>
      </c>
      <c r="G8" s="401">
        <v>7754</v>
      </c>
      <c r="H8" s="401">
        <v>7965</v>
      </c>
      <c r="I8" s="401">
        <v>8412</v>
      </c>
      <c r="J8" s="401">
        <v>9391</v>
      </c>
      <c r="K8" s="402">
        <v>10619</v>
      </c>
    </row>
    <row r="9" spans="1:12" ht="18" customHeight="1" x14ac:dyDescent="0.2">
      <c r="A9" s="1108" t="s">
        <v>485</v>
      </c>
      <c r="B9" s="386" t="s">
        <v>36</v>
      </c>
      <c r="C9" s="403">
        <v>6204</v>
      </c>
      <c r="D9" s="404">
        <v>6224</v>
      </c>
      <c r="E9" s="404">
        <v>6613</v>
      </c>
      <c r="F9" s="404">
        <v>6791</v>
      </c>
      <c r="G9" s="404">
        <v>7160</v>
      </c>
      <c r="H9" s="404">
        <v>7379</v>
      </c>
      <c r="I9" s="404">
        <v>7745</v>
      </c>
      <c r="J9" s="404">
        <v>8349</v>
      </c>
      <c r="K9" s="405">
        <v>8991</v>
      </c>
    </row>
    <row r="10" spans="1:12" ht="18" customHeight="1" thickBot="1" x14ac:dyDescent="0.25">
      <c r="A10" s="1122"/>
      <c r="B10" s="387" t="s">
        <v>147</v>
      </c>
      <c r="C10" s="406">
        <v>100</v>
      </c>
      <c r="D10" s="407">
        <v>100</v>
      </c>
      <c r="E10" s="407">
        <v>100</v>
      </c>
      <c r="F10" s="407">
        <v>100</v>
      </c>
      <c r="G10" s="407">
        <v>100</v>
      </c>
      <c r="H10" s="407">
        <v>100</v>
      </c>
      <c r="I10" s="407">
        <v>100</v>
      </c>
      <c r="J10" s="407">
        <v>100</v>
      </c>
      <c r="K10" s="408">
        <v>100</v>
      </c>
    </row>
    <row r="11" spans="1:12" ht="18" customHeight="1" x14ac:dyDescent="0.2">
      <c r="A11" s="1123" t="s">
        <v>548</v>
      </c>
      <c r="B11" s="388" t="s">
        <v>36</v>
      </c>
      <c r="C11" s="409">
        <v>1331</v>
      </c>
      <c r="D11" s="410">
        <v>1344</v>
      </c>
      <c r="E11" s="410">
        <v>1416</v>
      </c>
      <c r="F11" s="410">
        <v>1408</v>
      </c>
      <c r="G11" s="410">
        <v>1416</v>
      </c>
      <c r="H11" s="410">
        <v>1467</v>
      </c>
      <c r="I11" s="410">
        <v>1492</v>
      </c>
      <c r="J11" s="410">
        <v>1548</v>
      </c>
      <c r="K11" s="411">
        <v>1669</v>
      </c>
    </row>
    <row r="12" spans="1:12" ht="18" customHeight="1" thickBot="1" x14ac:dyDescent="0.25">
      <c r="A12" s="1118"/>
      <c r="B12" s="389" t="s">
        <v>147</v>
      </c>
      <c r="C12" s="412">
        <v>21.453900709219859</v>
      </c>
      <c r="D12" s="413">
        <v>21.59383033419023</v>
      </c>
      <c r="E12" s="413">
        <v>21.412369575079389</v>
      </c>
      <c r="F12" s="413">
        <v>20.733323516418789</v>
      </c>
      <c r="G12" s="413">
        <v>19.776536312849164</v>
      </c>
      <c r="H12" s="413">
        <v>19.880742648055293</v>
      </c>
      <c r="I12" s="413">
        <v>19.264041316978698</v>
      </c>
      <c r="J12" s="413">
        <v>18.541142651814589</v>
      </c>
      <c r="K12" s="414">
        <v>18.56300745189634</v>
      </c>
    </row>
    <row r="13" spans="1:12" ht="18" customHeight="1" x14ac:dyDescent="0.2">
      <c r="A13" s="1123" t="s">
        <v>549</v>
      </c>
      <c r="B13" s="388" t="s">
        <v>36</v>
      </c>
      <c r="C13" s="415">
        <v>203</v>
      </c>
      <c r="D13" s="416">
        <v>201</v>
      </c>
      <c r="E13" s="416">
        <v>203</v>
      </c>
      <c r="F13" s="416">
        <v>209</v>
      </c>
      <c r="G13" s="416">
        <v>209</v>
      </c>
      <c r="H13" s="416">
        <v>211</v>
      </c>
      <c r="I13" s="416">
        <v>219</v>
      </c>
      <c r="J13" s="416">
        <v>230</v>
      </c>
      <c r="K13" s="417">
        <v>243</v>
      </c>
    </row>
    <row r="14" spans="1:12" ht="18" customHeight="1" thickBot="1" x14ac:dyDescent="0.25">
      <c r="A14" s="1118"/>
      <c r="B14" s="389" t="s">
        <v>147</v>
      </c>
      <c r="C14" s="418">
        <v>3.2720825274016763</v>
      </c>
      <c r="D14" s="419">
        <v>3.229434447300771</v>
      </c>
      <c r="E14" s="419">
        <v>3.0697111749584152</v>
      </c>
      <c r="F14" s="419">
        <v>3.077602709468414</v>
      </c>
      <c r="G14" s="419">
        <v>2.9189944134078214</v>
      </c>
      <c r="H14" s="419">
        <v>2.8594660523106112</v>
      </c>
      <c r="I14" s="419">
        <v>2.8276307295029048</v>
      </c>
      <c r="J14" s="419">
        <v>2.7548209366391188</v>
      </c>
      <c r="K14" s="420">
        <v>2.7027027027027026</v>
      </c>
    </row>
    <row r="15" spans="1:12" ht="18" customHeight="1" x14ac:dyDescent="0.2">
      <c r="A15" s="1117" t="s">
        <v>422</v>
      </c>
      <c r="B15" s="388" t="s">
        <v>36</v>
      </c>
      <c r="C15" s="415">
        <v>459</v>
      </c>
      <c r="D15" s="416">
        <v>448</v>
      </c>
      <c r="E15" s="416">
        <v>474</v>
      </c>
      <c r="F15" s="416">
        <v>474</v>
      </c>
      <c r="G15" s="416">
        <v>468</v>
      </c>
      <c r="H15" s="416">
        <v>459</v>
      </c>
      <c r="I15" s="416">
        <v>459</v>
      </c>
      <c r="J15" s="416">
        <v>485</v>
      </c>
      <c r="K15" s="417">
        <v>508</v>
      </c>
    </row>
    <row r="16" spans="1:12" ht="18" customHeight="1" thickBot="1" x14ac:dyDescent="0.25">
      <c r="A16" s="1118"/>
      <c r="B16" s="390" t="s">
        <v>147</v>
      </c>
      <c r="C16" s="412">
        <v>7.3984526112185689</v>
      </c>
      <c r="D16" s="413">
        <v>7.1979434447300772</v>
      </c>
      <c r="E16" s="413">
        <v>7.1676999848782703</v>
      </c>
      <c r="F16" s="413">
        <v>6.9798262406125762</v>
      </c>
      <c r="G16" s="413">
        <v>6.5363128491620115</v>
      </c>
      <c r="H16" s="413">
        <v>6.220355061661472</v>
      </c>
      <c r="I16" s="413">
        <v>5.9264041316978693</v>
      </c>
      <c r="J16" s="413">
        <v>5.8090789316085756</v>
      </c>
      <c r="K16" s="414">
        <v>5.6500945389834278</v>
      </c>
    </row>
    <row r="17" spans="1:11" ht="18" customHeight="1" x14ac:dyDescent="0.2">
      <c r="A17" s="1123" t="s">
        <v>550</v>
      </c>
      <c r="B17" s="391" t="s">
        <v>36</v>
      </c>
      <c r="C17" s="415">
        <v>1008</v>
      </c>
      <c r="D17" s="416">
        <v>1073</v>
      </c>
      <c r="E17" s="416">
        <v>1144</v>
      </c>
      <c r="F17" s="416">
        <v>1265</v>
      </c>
      <c r="G17" s="416">
        <v>1317</v>
      </c>
      <c r="H17" s="416">
        <v>1335</v>
      </c>
      <c r="I17" s="416">
        <v>1459</v>
      </c>
      <c r="J17" s="416">
        <v>1570</v>
      </c>
      <c r="K17" s="417">
        <v>1627</v>
      </c>
    </row>
    <row r="18" spans="1:11" ht="18" customHeight="1" thickBot="1" x14ac:dyDescent="0.25">
      <c r="A18" s="1118"/>
      <c r="B18" s="386" t="s">
        <v>147</v>
      </c>
      <c r="C18" s="412">
        <v>16.247582205029012</v>
      </c>
      <c r="D18" s="413">
        <v>17.239717223650388</v>
      </c>
      <c r="E18" s="413">
        <v>17.299259035233629</v>
      </c>
      <c r="F18" s="413">
        <v>18.627595346782506</v>
      </c>
      <c r="G18" s="413">
        <v>18.393854748603353</v>
      </c>
      <c r="H18" s="413">
        <v>18.091882368884672</v>
      </c>
      <c r="I18" s="413">
        <v>18.837959974176886</v>
      </c>
      <c r="J18" s="413">
        <v>18.804647263145288</v>
      </c>
      <c r="K18" s="414">
        <v>18.095873651429205</v>
      </c>
    </row>
    <row r="19" spans="1:11" ht="18" customHeight="1" x14ac:dyDescent="0.2">
      <c r="A19" s="1123" t="s">
        <v>551</v>
      </c>
      <c r="B19" s="388" t="s">
        <v>36</v>
      </c>
      <c r="C19" s="415">
        <v>488</v>
      </c>
      <c r="D19" s="416">
        <v>455</v>
      </c>
      <c r="E19" s="416">
        <v>462</v>
      </c>
      <c r="F19" s="416">
        <v>474</v>
      </c>
      <c r="G19" s="416">
        <v>488</v>
      </c>
      <c r="H19" s="416">
        <v>488</v>
      </c>
      <c r="I19" s="416">
        <v>545</v>
      </c>
      <c r="J19" s="416">
        <v>593</v>
      </c>
      <c r="K19" s="417">
        <v>647</v>
      </c>
    </row>
    <row r="20" spans="1:11" ht="18" customHeight="1" thickBot="1" x14ac:dyDescent="0.25">
      <c r="A20" s="1118"/>
      <c r="B20" s="389" t="s">
        <v>147</v>
      </c>
      <c r="C20" s="421">
        <v>7.865892972275951</v>
      </c>
      <c r="D20" s="422">
        <v>7.3104113110539837</v>
      </c>
      <c r="E20" s="422">
        <v>6.9862392257674282</v>
      </c>
      <c r="F20" s="422">
        <v>6.9798262406125762</v>
      </c>
      <c r="G20" s="422">
        <v>6.8156424581005588</v>
      </c>
      <c r="H20" s="422">
        <v>6.6133622442065318</v>
      </c>
      <c r="I20" s="422">
        <v>7.0367979341510649</v>
      </c>
      <c r="J20" s="422">
        <v>7.1026470235956403</v>
      </c>
      <c r="K20" s="423">
        <v>7.1960849738627513</v>
      </c>
    </row>
    <row r="21" spans="1:11" ht="18" customHeight="1" x14ac:dyDescent="0.2">
      <c r="A21" s="1117" t="s">
        <v>423</v>
      </c>
      <c r="B21" s="388" t="s">
        <v>36</v>
      </c>
      <c r="C21" s="415">
        <v>92</v>
      </c>
      <c r="D21" s="416">
        <v>90</v>
      </c>
      <c r="E21" s="416">
        <v>103</v>
      </c>
      <c r="F21" s="416">
        <v>107</v>
      </c>
      <c r="G21" s="416">
        <v>120</v>
      </c>
      <c r="H21" s="416">
        <v>123</v>
      </c>
      <c r="I21" s="416">
        <v>135</v>
      </c>
      <c r="J21" s="416">
        <v>143</v>
      </c>
      <c r="K21" s="417">
        <v>173</v>
      </c>
    </row>
    <row r="22" spans="1:11" ht="18" customHeight="1" thickBot="1" x14ac:dyDescent="0.25">
      <c r="A22" s="1118"/>
      <c r="B22" s="389" t="s">
        <v>147</v>
      </c>
      <c r="C22" s="421">
        <v>1.4829142488716958</v>
      </c>
      <c r="D22" s="422">
        <v>1.4460154241645244</v>
      </c>
      <c r="E22" s="422">
        <v>1.557538182368063</v>
      </c>
      <c r="F22" s="422">
        <v>1.5756147842733028</v>
      </c>
      <c r="G22" s="422">
        <v>1.6759776536312849</v>
      </c>
      <c r="H22" s="422">
        <v>1.6668925328635318</v>
      </c>
      <c r="I22" s="422">
        <v>1.7430600387346677</v>
      </c>
      <c r="J22" s="422">
        <v>1.7127799736495388</v>
      </c>
      <c r="K22" s="423">
        <v>1.9241463685908129</v>
      </c>
    </row>
    <row r="23" spans="1:11" ht="18" customHeight="1" x14ac:dyDescent="0.2">
      <c r="A23" s="1117" t="s">
        <v>424</v>
      </c>
      <c r="B23" s="388" t="s">
        <v>36</v>
      </c>
      <c r="C23" s="415">
        <v>799</v>
      </c>
      <c r="D23" s="416">
        <v>722</v>
      </c>
      <c r="E23" s="416">
        <v>775</v>
      </c>
      <c r="F23" s="416">
        <v>722</v>
      </c>
      <c r="G23" s="416">
        <v>843</v>
      </c>
      <c r="H23" s="416">
        <v>882</v>
      </c>
      <c r="I23" s="416">
        <v>921</v>
      </c>
      <c r="J23" s="416">
        <v>1045</v>
      </c>
      <c r="K23" s="417">
        <v>1138</v>
      </c>
    </row>
    <row r="24" spans="1:11" ht="18" customHeight="1" thickBot="1" x14ac:dyDescent="0.25">
      <c r="A24" s="1118"/>
      <c r="B24" s="390" t="s">
        <v>147</v>
      </c>
      <c r="C24" s="421">
        <v>12.878787878787879</v>
      </c>
      <c r="D24" s="422">
        <v>11.600257069408739</v>
      </c>
      <c r="E24" s="422">
        <v>11.71934069257523</v>
      </c>
      <c r="F24" s="422">
        <v>10.631718450890885</v>
      </c>
      <c r="G24" s="422">
        <v>11.773743016759775</v>
      </c>
      <c r="H24" s="422">
        <v>11.952839138094593</v>
      </c>
      <c r="I24" s="422">
        <v>11.891542930923176</v>
      </c>
      <c r="J24" s="422">
        <v>12.51646903820817</v>
      </c>
      <c r="K24" s="423">
        <v>12.657101545990434</v>
      </c>
    </row>
    <row r="25" spans="1:11" ht="18" customHeight="1" x14ac:dyDescent="0.2">
      <c r="A25" s="1117" t="s">
        <v>426</v>
      </c>
      <c r="B25" s="392" t="s">
        <v>36</v>
      </c>
      <c r="C25" s="415">
        <v>147</v>
      </c>
      <c r="D25" s="416">
        <v>220</v>
      </c>
      <c r="E25" s="416">
        <v>260</v>
      </c>
      <c r="F25" s="416">
        <v>275</v>
      </c>
      <c r="G25" s="416">
        <v>312</v>
      </c>
      <c r="H25" s="416">
        <v>339</v>
      </c>
      <c r="I25" s="416">
        <v>351</v>
      </c>
      <c r="J25" s="416">
        <v>395</v>
      </c>
      <c r="K25" s="417">
        <v>419</v>
      </c>
    </row>
    <row r="26" spans="1:11" ht="18" customHeight="1" thickBot="1" x14ac:dyDescent="0.25">
      <c r="A26" s="1118"/>
      <c r="B26" s="389" t="s">
        <v>147</v>
      </c>
      <c r="C26" s="418">
        <v>2.3694390715667311</v>
      </c>
      <c r="D26" s="419">
        <v>3.534704370179949</v>
      </c>
      <c r="E26" s="419">
        <v>3.931649780734916</v>
      </c>
      <c r="F26" s="419">
        <v>4.0494772493005451</v>
      </c>
      <c r="G26" s="419">
        <v>4.3575418994413413</v>
      </c>
      <c r="H26" s="419">
        <v>4.5941184442336356</v>
      </c>
      <c r="I26" s="419">
        <v>4.5319561007101354</v>
      </c>
      <c r="J26" s="419">
        <v>4.7311055216193552</v>
      </c>
      <c r="K26" s="420">
        <v>4.6602157713268824</v>
      </c>
    </row>
    <row r="27" spans="1:11" ht="18" customHeight="1" x14ac:dyDescent="0.2">
      <c r="A27" s="1117" t="s">
        <v>425</v>
      </c>
      <c r="B27" s="388" t="s">
        <v>36</v>
      </c>
      <c r="C27" s="415">
        <v>722</v>
      </c>
      <c r="D27" s="416">
        <v>700</v>
      </c>
      <c r="E27" s="416">
        <v>731</v>
      </c>
      <c r="F27" s="416">
        <v>750</v>
      </c>
      <c r="G27" s="416">
        <v>794</v>
      </c>
      <c r="H27" s="416">
        <v>832</v>
      </c>
      <c r="I27" s="416">
        <v>849</v>
      </c>
      <c r="J27" s="416">
        <v>881</v>
      </c>
      <c r="K27" s="417">
        <v>964</v>
      </c>
    </row>
    <row r="28" spans="1:11" ht="18" customHeight="1" thickBot="1" x14ac:dyDescent="0.25">
      <c r="A28" s="1118"/>
      <c r="B28" s="389" t="s">
        <v>147</v>
      </c>
      <c r="C28" s="418">
        <v>11.637653127014829</v>
      </c>
      <c r="D28" s="419">
        <v>11.246786632390746</v>
      </c>
      <c r="E28" s="419">
        <v>11.053984575835475</v>
      </c>
      <c r="F28" s="419">
        <v>11.044028861728759</v>
      </c>
      <c r="G28" s="419">
        <v>11.089385474860334</v>
      </c>
      <c r="H28" s="419">
        <v>11.275240547499662</v>
      </c>
      <c r="I28" s="419">
        <v>10.961910910264686</v>
      </c>
      <c r="J28" s="419">
        <v>10.552161935561145</v>
      </c>
      <c r="K28" s="420">
        <v>10.721832944055167</v>
      </c>
    </row>
    <row r="29" spans="1:11" ht="18" customHeight="1" x14ac:dyDescent="0.2">
      <c r="A29" s="1117" t="s">
        <v>150</v>
      </c>
      <c r="B29" s="388" t="s">
        <v>36</v>
      </c>
      <c r="C29" s="415">
        <v>37</v>
      </c>
      <c r="D29" s="416">
        <v>39</v>
      </c>
      <c r="E29" s="416">
        <v>43</v>
      </c>
      <c r="F29" s="416">
        <v>45</v>
      </c>
      <c r="G29" s="416">
        <v>53</v>
      </c>
      <c r="H29" s="416">
        <v>50</v>
      </c>
      <c r="I29" s="416">
        <v>47</v>
      </c>
      <c r="J29" s="416">
        <v>51</v>
      </c>
      <c r="K29" s="417">
        <v>58</v>
      </c>
    </row>
    <row r="30" spans="1:11" ht="18" customHeight="1" thickBot="1" x14ac:dyDescent="0.25">
      <c r="A30" s="1118"/>
      <c r="B30" s="389" t="s">
        <v>147</v>
      </c>
      <c r="C30" s="418">
        <v>0.59638942617666024</v>
      </c>
      <c r="D30" s="419">
        <v>0.62660668380462725</v>
      </c>
      <c r="E30" s="419">
        <v>0.65023438681385148</v>
      </c>
      <c r="F30" s="419">
        <v>0.66264173170372553</v>
      </c>
      <c r="G30" s="419">
        <v>0.74022346368715086</v>
      </c>
      <c r="H30" s="419">
        <v>0.67759859059493155</v>
      </c>
      <c r="I30" s="419">
        <v>0.60684312459651391</v>
      </c>
      <c r="J30" s="419">
        <v>0.61085159899389152</v>
      </c>
      <c r="K30" s="420">
        <v>0.64508953397842284</v>
      </c>
    </row>
    <row r="31" spans="1:11" ht="18" customHeight="1" x14ac:dyDescent="0.2">
      <c r="A31" s="1117" t="s">
        <v>149</v>
      </c>
      <c r="B31" s="388" t="s">
        <v>36</v>
      </c>
      <c r="C31" s="415">
        <v>328</v>
      </c>
      <c r="D31" s="416">
        <v>357</v>
      </c>
      <c r="E31" s="416">
        <v>380</v>
      </c>
      <c r="F31" s="416">
        <v>387</v>
      </c>
      <c r="G31" s="416">
        <v>416</v>
      </c>
      <c r="H31" s="416">
        <v>431</v>
      </c>
      <c r="I31" s="416">
        <v>435</v>
      </c>
      <c r="J31" s="416">
        <v>477</v>
      </c>
      <c r="K31" s="417">
        <v>516</v>
      </c>
    </row>
    <row r="32" spans="1:11" ht="18" customHeight="1" thickBot="1" x14ac:dyDescent="0.25">
      <c r="A32" s="1118"/>
      <c r="B32" s="389" t="s">
        <v>147</v>
      </c>
      <c r="C32" s="418">
        <v>5.2869116698903937</v>
      </c>
      <c r="D32" s="419">
        <v>5.7358611825192796</v>
      </c>
      <c r="E32" s="419">
        <v>5.7462573718433392</v>
      </c>
      <c r="F32" s="419">
        <v>5.6987188926520398</v>
      </c>
      <c r="G32" s="419">
        <v>5.8100558659217878</v>
      </c>
      <c r="H32" s="419">
        <v>5.8408998509283094</v>
      </c>
      <c r="I32" s="419">
        <v>5.616526791478373</v>
      </c>
      <c r="J32" s="419">
        <v>5.7132590729428676</v>
      </c>
      <c r="K32" s="420">
        <v>5.7390724057390718</v>
      </c>
    </row>
    <row r="33" spans="1:11" ht="18" customHeight="1" x14ac:dyDescent="0.2">
      <c r="A33" s="1117" t="s">
        <v>148</v>
      </c>
      <c r="B33" s="388" t="s">
        <v>36</v>
      </c>
      <c r="C33" s="415">
        <v>591</v>
      </c>
      <c r="D33" s="416">
        <v>575</v>
      </c>
      <c r="E33" s="416">
        <v>621</v>
      </c>
      <c r="F33" s="416">
        <v>675</v>
      </c>
      <c r="G33" s="416">
        <v>724</v>
      </c>
      <c r="H33" s="416">
        <v>763</v>
      </c>
      <c r="I33" s="416">
        <v>832</v>
      </c>
      <c r="J33" s="416">
        <v>931</v>
      </c>
      <c r="K33" s="417">
        <v>1029</v>
      </c>
    </row>
    <row r="34" spans="1:11" ht="18" customHeight="1" thickBot="1" x14ac:dyDescent="0.25">
      <c r="A34" s="1119"/>
      <c r="B34" s="390" t="s">
        <v>147</v>
      </c>
      <c r="C34" s="418">
        <v>9.5261121856866549</v>
      </c>
      <c r="D34" s="419">
        <v>9.2384318766066844</v>
      </c>
      <c r="E34" s="419">
        <v>9.3905942839860881</v>
      </c>
      <c r="F34" s="419">
        <v>9.9396259755558827</v>
      </c>
      <c r="G34" s="419">
        <v>10.11173184357542</v>
      </c>
      <c r="H34" s="419">
        <v>10.340154492478655</v>
      </c>
      <c r="I34" s="419">
        <v>10.742414460942545</v>
      </c>
      <c r="J34" s="419">
        <v>11.151036052221823</v>
      </c>
      <c r="K34" s="420">
        <v>11.444778111444778</v>
      </c>
    </row>
    <row r="35" spans="1:11" ht="28.5" customHeight="1" thickBot="1" x14ac:dyDescent="0.25">
      <c r="A35" s="161" t="s">
        <v>552</v>
      </c>
      <c r="B35" s="393" t="s">
        <v>36</v>
      </c>
      <c r="C35" s="424">
        <v>554</v>
      </c>
      <c r="D35" s="425">
        <v>564</v>
      </c>
      <c r="E35" s="425">
        <v>521</v>
      </c>
      <c r="F35" s="425">
        <v>550</v>
      </c>
      <c r="G35" s="425">
        <v>594</v>
      </c>
      <c r="H35" s="425">
        <v>586</v>
      </c>
      <c r="I35" s="425">
        <v>668</v>
      </c>
      <c r="J35" s="425">
        <v>1042</v>
      </c>
      <c r="K35" s="426">
        <v>1629</v>
      </c>
    </row>
    <row r="36" spans="1:11" ht="13.5" thickTop="1" x14ac:dyDescent="0.2"/>
    <row r="38" spans="1:11" x14ac:dyDescent="0.2">
      <c r="A38" s="394"/>
    </row>
  </sheetData>
  <mergeCells count="19">
    <mergeCell ref="A5:K5"/>
    <mergeCell ref="A7:B7"/>
    <mergeCell ref="A9:A10"/>
    <mergeCell ref="A1:K1"/>
    <mergeCell ref="A3:K3"/>
    <mergeCell ref="A2:K2"/>
    <mergeCell ref="A4:K4"/>
    <mergeCell ref="A33:A34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</mergeCells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13
pokračování</oddHeader>
    <oddFooter>&amp;C41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B37A-9B50-4050-BBD3-6890C67D214B}">
  <sheetPr codeName="List37"/>
  <dimension ref="A1:Q38"/>
  <sheetViews>
    <sheetView zoomScaleNormal="100" workbookViewId="0">
      <selection activeCell="AA95" sqref="AA95"/>
    </sheetView>
  </sheetViews>
  <sheetFormatPr defaultRowHeight="12.75" x14ac:dyDescent="0.2"/>
  <cols>
    <col min="1" max="1" width="24.5703125" style="43" customWidth="1"/>
    <col min="2" max="2" width="6.85546875" style="43" bestFit="1" customWidth="1"/>
    <col min="3" max="11" width="7.28515625" style="43" customWidth="1"/>
    <col min="12" max="12" width="9.5703125" style="43" bestFit="1" customWidth="1"/>
    <col min="13" max="252" width="9.140625" style="43"/>
    <col min="253" max="253" width="32.7109375" style="43" customWidth="1"/>
    <col min="254" max="254" width="11" style="43" customWidth="1"/>
    <col min="255" max="256" width="9.42578125" style="43" customWidth="1"/>
    <col min="257" max="508" width="9.140625" style="43"/>
    <col min="509" max="509" width="32.7109375" style="43" customWidth="1"/>
    <col min="510" max="510" width="11" style="43" customWidth="1"/>
    <col min="511" max="512" width="9.42578125" style="43" customWidth="1"/>
    <col min="513" max="764" width="9.140625" style="43"/>
    <col min="765" max="765" width="32.7109375" style="43" customWidth="1"/>
    <col min="766" max="766" width="11" style="43" customWidth="1"/>
    <col min="767" max="768" width="9.42578125" style="43" customWidth="1"/>
    <col min="769" max="1020" width="9.140625" style="43"/>
    <col min="1021" max="1021" width="32.7109375" style="43" customWidth="1"/>
    <col min="1022" max="1022" width="11" style="43" customWidth="1"/>
    <col min="1023" max="1024" width="9.42578125" style="43" customWidth="1"/>
    <col min="1025" max="1276" width="9.140625" style="43"/>
    <col min="1277" max="1277" width="32.7109375" style="43" customWidth="1"/>
    <col min="1278" max="1278" width="11" style="43" customWidth="1"/>
    <col min="1279" max="1280" width="9.42578125" style="43" customWidth="1"/>
    <col min="1281" max="1532" width="9.140625" style="43"/>
    <col min="1533" max="1533" width="32.7109375" style="43" customWidth="1"/>
    <col min="1534" max="1534" width="11" style="43" customWidth="1"/>
    <col min="1535" max="1536" width="9.42578125" style="43" customWidth="1"/>
    <col min="1537" max="1788" width="9.140625" style="43"/>
    <col min="1789" max="1789" width="32.7109375" style="43" customWidth="1"/>
    <col min="1790" max="1790" width="11" style="43" customWidth="1"/>
    <col min="1791" max="1792" width="9.42578125" style="43" customWidth="1"/>
    <col min="1793" max="2044" width="9.140625" style="43"/>
    <col min="2045" max="2045" width="32.7109375" style="43" customWidth="1"/>
    <col min="2046" max="2046" width="11" style="43" customWidth="1"/>
    <col min="2047" max="2048" width="9.42578125" style="43" customWidth="1"/>
    <col min="2049" max="2300" width="9.140625" style="43"/>
    <col min="2301" max="2301" width="32.7109375" style="43" customWidth="1"/>
    <col min="2302" max="2302" width="11" style="43" customWidth="1"/>
    <col min="2303" max="2304" width="9.42578125" style="43" customWidth="1"/>
    <col min="2305" max="2556" width="9.140625" style="43"/>
    <col min="2557" max="2557" width="32.7109375" style="43" customWidth="1"/>
    <col min="2558" max="2558" width="11" style="43" customWidth="1"/>
    <col min="2559" max="2560" width="9.42578125" style="43" customWidth="1"/>
    <col min="2561" max="2812" width="9.140625" style="43"/>
    <col min="2813" max="2813" width="32.7109375" style="43" customWidth="1"/>
    <col min="2814" max="2814" width="11" style="43" customWidth="1"/>
    <col min="2815" max="2816" width="9.42578125" style="43" customWidth="1"/>
    <col min="2817" max="3068" width="9.140625" style="43"/>
    <col min="3069" max="3069" width="32.7109375" style="43" customWidth="1"/>
    <col min="3070" max="3070" width="11" style="43" customWidth="1"/>
    <col min="3071" max="3072" width="9.42578125" style="43" customWidth="1"/>
    <col min="3073" max="3324" width="9.140625" style="43"/>
    <col min="3325" max="3325" width="32.7109375" style="43" customWidth="1"/>
    <col min="3326" max="3326" width="11" style="43" customWidth="1"/>
    <col min="3327" max="3328" width="9.42578125" style="43" customWidth="1"/>
    <col min="3329" max="3580" width="9.140625" style="43"/>
    <col min="3581" max="3581" width="32.7109375" style="43" customWidth="1"/>
    <col min="3582" max="3582" width="11" style="43" customWidth="1"/>
    <col min="3583" max="3584" width="9.42578125" style="43" customWidth="1"/>
    <col min="3585" max="3836" width="9.140625" style="43"/>
    <col min="3837" max="3837" width="32.7109375" style="43" customWidth="1"/>
    <col min="3838" max="3838" width="11" style="43" customWidth="1"/>
    <col min="3839" max="3840" width="9.42578125" style="43" customWidth="1"/>
    <col min="3841" max="4092" width="9.140625" style="43"/>
    <col min="4093" max="4093" width="32.7109375" style="43" customWidth="1"/>
    <col min="4094" max="4094" width="11" style="43" customWidth="1"/>
    <col min="4095" max="4096" width="9.42578125" style="43" customWidth="1"/>
    <col min="4097" max="4348" width="9.140625" style="43"/>
    <col min="4349" max="4349" width="32.7109375" style="43" customWidth="1"/>
    <col min="4350" max="4350" width="11" style="43" customWidth="1"/>
    <col min="4351" max="4352" width="9.42578125" style="43" customWidth="1"/>
    <col min="4353" max="4604" width="9.140625" style="43"/>
    <col min="4605" max="4605" width="32.7109375" style="43" customWidth="1"/>
    <col min="4606" max="4606" width="11" style="43" customWidth="1"/>
    <col min="4607" max="4608" width="9.42578125" style="43" customWidth="1"/>
    <col min="4609" max="4860" width="9.140625" style="43"/>
    <col min="4861" max="4861" width="32.7109375" style="43" customWidth="1"/>
    <col min="4862" max="4862" width="11" style="43" customWidth="1"/>
    <col min="4863" max="4864" width="9.42578125" style="43" customWidth="1"/>
    <col min="4865" max="5116" width="9.140625" style="43"/>
    <col min="5117" max="5117" width="32.7109375" style="43" customWidth="1"/>
    <col min="5118" max="5118" width="11" style="43" customWidth="1"/>
    <col min="5119" max="5120" width="9.42578125" style="43" customWidth="1"/>
    <col min="5121" max="5372" width="9.140625" style="43"/>
    <col min="5373" max="5373" width="32.7109375" style="43" customWidth="1"/>
    <col min="5374" max="5374" width="11" style="43" customWidth="1"/>
    <col min="5375" max="5376" width="9.42578125" style="43" customWidth="1"/>
    <col min="5377" max="5628" width="9.140625" style="43"/>
    <col min="5629" max="5629" width="32.7109375" style="43" customWidth="1"/>
    <col min="5630" max="5630" width="11" style="43" customWidth="1"/>
    <col min="5631" max="5632" width="9.42578125" style="43" customWidth="1"/>
    <col min="5633" max="5884" width="9.140625" style="43"/>
    <col min="5885" max="5885" width="32.7109375" style="43" customWidth="1"/>
    <col min="5886" max="5886" width="11" style="43" customWidth="1"/>
    <col min="5887" max="5888" width="9.42578125" style="43" customWidth="1"/>
    <col min="5889" max="6140" width="9.140625" style="43"/>
    <col min="6141" max="6141" width="32.7109375" style="43" customWidth="1"/>
    <col min="6142" max="6142" width="11" style="43" customWidth="1"/>
    <col min="6143" max="6144" width="9.42578125" style="43" customWidth="1"/>
    <col min="6145" max="6396" width="9.140625" style="43"/>
    <col min="6397" max="6397" width="32.7109375" style="43" customWidth="1"/>
    <col min="6398" max="6398" width="11" style="43" customWidth="1"/>
    <col min="6399" max="6400" width="9.42578125" style="43" customWidth="1"/>
    <col min="6401" max="6652" width="9.140625" style="43"/>
    <col min="6653" max="6653" width="32.7109375" style="43" customWidth="1"/>
    <col min="6654" max="6654" width="11" style="43" customWidth="1"/>
    <col min="6655" max="6656" width="9.42578125" style="43" customWidth="1"/>
    <col min="6657" max="6908" width="9.140625" style="43"/>
    <col min="6909" max="6909" width="32.7109375" style="43" customWidth="1"/>
    <col min="6910" max="6910" width="11" style="43" customWidth="1"/>
    <col min="6911" max="6912" width="9.42578125" style="43" customWidth="1"/>
    <col min="6913" max="7164" width="9.140625" style="43"/>
    <col min="7165" max="7165" width="32.7109375" style="43" customWidth="1"/>
    <col min="7166" max="7166" width="11" style="43" customWidth="1"/>
    <col min="7167" max="7168" width="9.42578125" style="43" customWidth="1"/>
    <col min="7169" max="7420" width="9.140625" style="43"/>
    <col min="7421" max="7421" width="32.7109375" style="43" customWidth="1"/>
    <col min="7422" max="7422" width="11" style="43" customWidth="1"/>
    <col min="7423" max="7424" width="9.42578125" style="43" customWidth="1"/>
    <col min="7425" max="7676" width="9.140625" style="43"/>
    <col min="7677" max="7677" width="32.7109375" style="43" customWidth="1"/>
    <col min="7678" max="7678" width="11" style="43" customWidth="1"/>
    <col min="7679" max="7680" width="9.42578125" style="43" customWidth="1"/>
    <col min="7681" max="7932" width="9.140625" style="43"/>
    <col min="7933" max="7933" width="32.7109375" style="43" customWidth="1"/>
    <col min="7934" max="7934" width="11" style="43" customWidth="1"/>
    <col min="7935" max="7936" width="9.42578125" style="43" customWidth="1"/>
    <col min="7937" max="8188" width="9.140625" style="43"/>
    <col min="8189" max="8189" width="32.7109375" style="43" customWidth="1"/>
    <col min="8190" max="8190" width="11" style="43" customWidth="1"/>
    <col min="8191" max="8192" width="9.42578125" style="43" customWidth="1"/>
    <col min="8193" max="8444" width="9.140625" style="43"/>
    <col min="8445" max="8445" width="32.7109375" style="43" customWidth="1"/>
    <col min="8446" max="8446" width="11" style="43" customWidth="1"/>
    <col min="8447" max="8448" width="9.42578125" style="43" customWidth="1"/>
    <col min="8449" max="8700" width="9.140625" style="43"/>
    <col min="8701" max="8701" width="32.7109375" style="43" customWidth="1"/>
    <col min="8702" max="8702" width="11" style="43" customWidth="1"/>
    <col min="8703" max="8704" width="9.42578125" style="43" customWidth="1"/>
    <col min="8705" max="8956" width="9.140625" style="43"/>
    <col min="8957" max="8957" width="32.7109375" style="43" customWidth="1"/>
    <col min="8958" max="8958" width="11" style="43" customWidth="1"/>
    <col min="8959" max="8960" width="9.42578125" style="43" customWidth="1"/>
    <col min="8961" max="9212" width="9.140625" style="43"/>
    <col min="9213" max="9213" width="32.7109375" style="43" customWidth="1"/>
    <col min="9214" max="9214" width="11" style="43" customWidth="1"/>
    <col min="9215" max="9216" width="9.42578125" style="43" customWidth="1"/>
    <col min="9217" max="9468" width="9.140625" style="43"/>
    <col min="9469" max="9469" width="32.7109375" style="43" customWidth="1"/>
    <col min="9470" max="9470" width="11" style="43" customWidth="1"/>
    <col min="9471" max="9472" width="9.42578125" style="43" customWidth="1"/>
    <col min="9473" max="9724" width="9.140625" style="43"/>
    <col min="9725" max="9725" width="32.7109375" style="43" customWidth="1"/>
    <col min="9726" max="9726" width="11" style="43" customWidth="1"/>
    <col min="9727" max="9728" width="9.42578125" style="43" customWidth="1"/>
    <col min="9729" max="9980" width="9.140625" style="43"/>
    <col min="9981" max="9981" width="32.7109375" style="43" customWidth="1"/>
    <col min="9982" max="9982" width="11" style="43" customWidth="1"/>
    <col min="9983" max="9984" width="9.42578125" style="43" customWidth="1"/>
    <col min="9985" max="10236" width="9.140625" style="43"/>
    <col min="10237" max="10237" width="32.7109375" style="43" customWidth="1"/>
    <col min="10238" max="10238" width="11" style="43" customWidth="1"/>
    <col min="10239" max="10240" width="9.42578125" style="43" customWidth="1"/>
    <col min="10241" max="10492" width="9.140625" style="43"/>
    <col min="10493" max="10493" width="32.7109375" style="43" customWidth="1"/>
    <col min="10494" max="10494" width="11" style="43" customWidth="1"/>
    <col min="10495" max="10496" width="9.42578125" style="43" customWidth="1"/>
    <col min="10497" max="10748" width="9.140625" style="43"/>
    <col min="10749" max="10749" width="32.7109375" style="43" customWidth="1"/>
    <col min="10750" max="10750" width="11" style="43" customWidth="1"/>
    <col min="10751" max="10752" width="9.42578125" style="43" customWidth="1"/>
    <col min="10753" max="11004" width="9.140625" style="43"/>
    <col min="11005" max="11005" width="32.7109375" style="43" customWidth="1"/>
    <col min="11006" max="11006" width="11" style="43" customWidth="1"/>
    <col min="11007" max="11008" width="9.42578125" style="43" customWidth="1"/>
    <col min="11009" max="11260" width="9.140625" style="43"/>
    <col min="11261" max="11261" width="32.7109375" style="43" customWidth="1"/>
    <col min="11262" max="11262" width="11" style="43" customWidth="1"/>
    <col min="11263" max="11264" width="9.42578125" style="43" customWidth="1"/>
    <col min="11265" max="11516" width="9.140625" style="43"/>
    <col min="11517" max="11517" width="32.7109375" style="43" customWidth="1"/>
    <col min="11518" max="11518" width="11" style="43" customWidth="1"/>
    <col min="11519" max="11520" width="9.42578125" style="43" customWidth="1"/>
    <col min="11521" max="11772" width="9.140625" style="43"/>
    <col min="11773" max="11773" width="32.7109375" style="43" customWidth="1"/>
    <col min="11774" max="11774" width="11" style="43" customWidth="1"/>
    <col min="11775" max="11776" width="9.42578125" style="43" customWidth="1"/>
    <col min="11777" max="12028" width="9.140625" style="43"/>
    <col min="12029" max="12029" width="32.7109375" style="43" customWidth="1"/>
    <col min="12030" max="12030" width="11" style="43" customWidth="1"/>
    <col min="12031" max="12032" width="9.42578125" style="43" customWidth="1"/>
    <col min="12033" max="12284" width="9.140625" style="43"/>
    <col min="12285" max="12285" width="32.7109375" style="43" customWidth="1"/>
    <col min="12286" max="12286" width="11" style="43" customWidth="1"/>
    <col min="12287" max="12288" width="9.42578125" style="43" customWidth="1"/>
    <col min="12289" max="12540" width="9.140625" style="43"/>
    <col min="12541" max="12541" width="32.7109375" style="43" customWidth="1"/>
    <col min="12542" max="12542" width="11" style="43" customWidth="1"/>
    <col min="12543" max="12544" width="9.42578125" style="43" customWidth="1"/>
    <col min="12545" max="12796" width="9.140625" style="43"/>
    <col min="12797" max="12797" width="32.7109375" style="43" customWidth="1"/>
    <col min="12798" max="12798" width="11" style="43" customWidth="1"/>
    <col min="12799" max="12800" width="9.42578125" style="43" customWidth="1"/>
    <col min="12801" max="13052" width="9.140625" style="43"/>
    <col min="13053" max="13053" width="32.7109375" style="43" customWidth="1"/>
    <col min="13054" max="13054" width="11" style="43" customWidth="1"/>
    <col min="13055" max="13056" width="9.42578125" style="43" customWidth="1"/>
    <col min="13057" max="13308" width="9.140625" style="43"/>
    <col min="13309" max="13309" width="32.7109375" style="43" customWidth="1"/>
    <col min="13310" max="13310" width="11" style="43" customWidth="1"/>
    <col min="13311" max="13312" width="9.42578125" style="43" customWidth="1"/>
    <col min="13313" max="13564" width="9.140625" style="43"/>
    <col min="13565" max="13565" width="32.7109375" style="43" customWidth="1"/>
    <col min="13566" max="13566" width="11" style="43" customWidth="1"/>
    <col min="13567" max="13568" width="9.42578125" style="43" customWidth="1"/>
    <col min="13569" max="13820" width="9.140625" style="43"/>
    <col min="13821" max="13821" width="32.7109375" style="43" customWidth="1"/>
    <col min="13822" max="13822" width="11" style="43" customWidth="1"/>
    <col min="13823" max="13824" width="9.42578125" style="43" customWidth="1"/>
    <col min="13825" max="14076" width="9.140625" style="43"/>
    <col min="14077" max="14077" width="32.7109375" style="43" customWidth="1"/>
    <col min="14078" max="14078" width="11" style="43" customWidth="1"/>
    <col min="14079" max="14080" width="9.42578125" style="43" customWidth="1"/>
    <col min="14081" max="14332" width="9.140625" style="43"/>
    <col min="14333" max="14333" width="32.7109375" style="43" customWidth="1"/>
    <col min="14334" max="14334" width="11" style="43" customWidth="1"/>
    <col min="14335" max="14336" width="9.42578125" style="43" customWidth="1"/>
    <col min="14337" max="14588" width="9.140625" style="43"/>
    <col min="14589" max="14589" width="32.7109375" style="43" customWidth="1"/>
    <col min="14590" max="14590" width="11" style="43" customWidth="1"/>
    <col min="14591" max="14592" width="9.42578125" style="43" customWidth="1"/>
    <col min="14593" max="14844" width="9.140625" style="43"/>
    <col min="14845" max="14845" width="32.7109375" style="43" customWidth="1"/>
    <col min="14846" max="14846" width="11" style="43" customWidth="1"/>
    <col min="14847" max="14848" width="9.42578125" style="43" customWidth="1"/>
    <col min="14849" max="15100" width="9.140625" style="43"/>
    <col min="15101" max="15101" width="32.7109375" style="43" customWidth="1"/>
    <col min="15102" max="15102" width="11" style="43" customWidth="1"/>
    <col min="15103" max="15104" width="9.42578125" style="43" customWidth="1"/>
    <col min="15105" max="15356" width="9.140625" style="43"/>
    <col min="15357" max="15357" width="32.7109375" style="43" customWidth="1"/>
    <col min="15358" max="15358" width="11" style="43" customWidth="1"/>
    <col min="15359" max="15360" width="9.42578125" style="43" customWidth="1"/>
    <col min="15361" max="15612" width="9.140625" style="43"/>
    <col min="15613" max="15613" width="32.7109375" style="43" customWidth="1"/>
    <col min="15614" max="15614" width="11" style="43" customWidth="1"/>
    <col min="15615" max="15616" width="9.42578125" style="43" customWidth="1"/>
    <col min="15617" max="15868" width="9.140625" style="43"/>
    <col min="15869" max="15869" width="32.7109375" style="43" customWidth="1"/>
    <col min="15870" max="15870" width="11" style="43" customWidth="1"/>
    <col min="15871" max="15872" width="9.42578125" style="43" customWidth="1"/>
    <col min="15873" max="16124" width="9.140625" style="43"/>
    <col min="16125" max="16125" width="32.7109375" style="43" customWidth="1"/>
    <col min="16126" max="16126" width="11" style="43" customWidth="1"/>
    <col min="16127" max="16128" width="9.42578125" style="43" customWidth="1"/>
    <col min="16129" max="16384" width="9.140625" style="43"/>
  </cols>
  <sheetData>
    <row r="1" spans="1:17" ht="22.5" customHeight="1" x14ac:dyDescent="0.35">
      <c r="A1" s="1120"/>
      <c r="B1" s="1120"/>
      <c r="C1" s="1120"/>
      <c r="D1" s="1120"/>
      <c r="E1" s="1120"/>
      <c r="F1" s="1120"/>
      <c r="G1" s="1120"/>
      <c r="H1" s="1120"/>
      <c r="I1" s="1120"/>
      <c r="J1" s="1120"/>
      <c r="K1" s="1120"/>
    </row>
    <row r="2" spans="1:17" ht="22.5" customHeight="1" x14ac:dyDescent="0.35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</row>
    <row r="3" spans="1:17" ht="22.5" customHeight="1" x14ac:dyDescent="0.35">
      <c r="A3" s="1120"/>
      <c r="B3" s="1120"/>
      <c r="C3" s="1120"/>
      <c r="D3" s="1120"/>
      <c r="E3" s="1120"/>
      <c r="F3" s="1120"/>
      <c r="G3" s="1120"/>
      <c r="H3" s="1120"/>
      <c r="I3" s="1120"/>
      <c r="J3" s="1120"/>
      <c r="K3" s="1120"/>
    </row>
    <row r="4" spans="1:17" ht="8.1" customHeight="1" x14ac:dyDescent="0.35">
      <c r="A4" s="1120"/>
      <c r="B4" s="1120"/>
      <c r="C4" s="1120"/>
      <c r="D4" s="1120"/>
      <c r="E4" s="1120"/>
      <c r="F4" s="1120"/>
      <c r="G4" s="1120"/>
      <c r="H4" s="1120"/>
      <c r="I4" s="1120"/>
      <c r="J4" s="1120"/>
      <c r="K4" s="1120"/>
    </row>
    <row r="5" spans="1:17" ht="24" customHeight="1" x14ac:dyDescent="0.35">
      <c r="A5" s="1110" t="s">
        <v>465</v>
      </c>
      <c r="B5" s="1110"/>
      <c r="C5" s="1110"/>
      <c r="D5" s="1110"/>
      <c r="E5" s="1110"/>
      <c r="F5" s="1110"/>
      <c r="G5" s="1110"/>
      <c r="H5" s="1110"/>
      <c r="I5" s="1110"/>
      <c r="J5" s="1110"/>
      <c r="K5" s="1110"/>
      <c r="L5" s="49"/>
    </row>
    <row r="6" spans="1:17" ht="8.1" customHeight="1" thickBo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9"/>
      <c r="L6" s="49"/>
    </row>
    <row r="7" spans="1:17" ht="25.5" customHeight="1" thickTop="1" thickBot="1" x14ac:dyDescent="0.25">
      <c r="A7" s="1115" t="s">
        <v>39</v>
      </c>
      <c r="B7" s="1116"/>
      <c r="C7" s="69">
        <v>2008</v>
      </c>
      <c r="D7" s="70">
        <v>2009</v>
      </c>
      <c r="E7" s="70">
        <v>2010</v>
      </c>
      <c r="F7" s="70">
        <v>2011</v>
      </c>
      <c r="G7" s="70">
        <v>2012</v>
      </c>
      <c r="H7" s="70">
        <v>2013</v>
      </c>
      <c r="I7" s="70">
        <v>2014</v>
      </c>
      <c r="J7" s="70">
        <v>2015</v>
      </c>
      <c r="K7" s="71" t="s">
        <v>493</v>
      </c>
      <c r="L7" s="11"/>
      <c r="M7" s="11"/>
      <c r="N7" s="11"/>
      <c r="O7" s="11"/>
      <c r="P7" s="11"/>
      <c r="Q7" s="11"/>
    </row>
    <row r="8" spans="1:17" ht="28.5" customHeight="1" thickTop="1" thickBot="1" x14ac:dyDescent="0.25">
      <c r="A8" s="124" t="s">
        <v>484</v>
      </c>
      <c r="B8" s="385" t="s">
        <v>36</v>
      </c>
      <c r="C8" s="400">
        <v>10628</v>
      </c>
      <c r="D8" s="401">
        <v>11144</v>
      </c>
      <c r="E8" s="401">
        <v>11185</v>
      </c>
      <c r="F8" s="401">
        <v>11373</v>
      </c>
      <c r="G8" s="401">
        <v>11328</v>
      </c>
      <c r="H8" s="401">
        <v>11398</v>
      </c>
      <c r="I8" s="401">
        <v>11642</v>
      </c>
      <c r="J8" s="401">
        <v>11543</v>
      </c>
      <c r="K8" s="395" t="s">
        <v>43</v>
      </c>
      <c r="L8" s="11"/>
      <c r="M8" s="11"/>
      <c r="N8" s="11"/>
      <c r="O8" s="11"/>
      <c r="P8" s="11"/>
      <c r="Q8" s="11"/>
    </row>
    <row r="9" spans="1:17" ht="18" customHeight="1" x14ac:dyDescent="0.2">
      <c r="A9" s="1108" t="s">
        <v>485</v>
      </c>
      <c r="B9" s="386" t="s">
        <v>36</v>
      </c>
      <c r="C9" s="403">
        <v>9675</v>
      </c>
      <c r="D9" s="404">
        <v>9920</v>
      </c>
      <c r="E9" s="404">
        <v>9894</v>
      </c>
      <c r="F9" s="404">
        <v>9998</v>
      </c>
      <c r="G9" s="404">
        <v>10065</v>
      </c>
      <c r="H9" s="404">
        <v>10252.333333333334</v>
      </c>
      <c r="I9" s="404">
        <v>10369</v>
      </c>
      <c r="J9" s="404">
        <v>10417</v>
      </c>
      <c r="K9" s="405">
        <v>10847</v>
      </c>
      <c r="L9" s="11"/>
      <c r="M9" s="11"/>
      <c r="N9" s="58"/>
      <c r="O9" s="58"/>
      <c r="P9" s="58"/>
      <c r="Q9" s="58"/>
    </row>
    <row r="10" spans="1:17" ht="18" customHeight="1" thickBot="1" x14ac:dyDescent="0.25">
      <c r="A10" s="1122"/>
      <c r="B10" s="387" t="s">
        <v>147</v>
      </c>
      <c r="C10" s="406">
        <v>100</v>
      </c>
      <c r="D10" s="407">
        <v>100</v>
      </c>
      <c r="E10" s="407">
        <v>100</v>
      </c>
      <c r="F10" s="407">
        <v>100</v>
      </c>
      <c r="G10" s="407">
        <v>100</v>
      </c>
      <c r="H10" s="407">
        <v>100</v>
      </c>
      <c r="I10" s="407">
        <v>100</v>
      </c>
      <c r="J10" s="407">
        <v>100</v>
      </c>
      <c r="K10" s="408">
        <v>100</v>
      </c>
      <c r="L10" s="11"/>
      <c r="M10" s="11"/>
      <c r="N10" s="58"/>
      <c r="O10" s="58"/>
      <c r="P10" s="58"/>
      <c r="Q10" s="58"/>
    </row>
    <row r="11" spans="1:17" ht="18" customHeight="1" x14ac:dyDescent="0.2">
      <c r="A11" s="1123" t="s">
        <v>548</v>
      </c>
      <c r="B11" s="388" t="s">
        <v>36</v>
      </c>
      <c r="C11" s="409">
        <v>1803</v>
      </c>
      <c r="D11" s="410">
        <v>1784</v>
      </c>
      <c r="E11" s="410">
        <v>1790</v>
      </c>
      <c r="F11" s="410">
        <v>1794</v>
      </c>
      <c r="G11" s="410">
        <v>1882</v>
      </c>
      <c r="H11" s="410">
        <v>1934.6666666666667</v>
      </c>
      <c r="I11" s="410">
        <v>1969</v>
      </c>
      <c r="J11" s="410">
        <v>1970</v>
      </c>
      <c r="K11" s="411">
        <v>1988</v>
      </c>
      <c r="L11" s="11"/>
      <c r="M11" s="11"/>
      <c r="N11" s="58"/>
      <c r="O11" s="58"/>
      <c r="P11" s="58"/>
      <c r="Q11" s="58"/>
    </row>
    <row r="12" spans="1:17" ht="18" customHeight="1" thickBot="1" x14ac:dyDescent="0.25">
      <c r="A12" s="1118"/>
      <c r="B12" s="389" t="s">
        <v>147</v>
      </c>
      <c r="C12" s="412">
        <v>18.63565891472868</v>
      </c>
      <c r="D12" s="413">
        <v>17.983870967741936</v>
      </c>
      <c r="E12" s="413">
        <v>18.091772791590863</v>
      </c>
      <c r="F12" s="413">
        <v>17.943588717743548</v>
      </c>
      <c r="G12" s="413">
        <v>18.69846000993542</v>
      </c>
      <c r="H12" s="413">
        <v>18.899999999999999</v>
      </c>
      <c r="I12" s="413">
        <v>18.989295013983991</v>
      </c>
      <c r="J12" s="407">
        <f>J11/10417*100</f>
        <v>18.911394835365268</v>
      </c>
      <c r="K12" s="408">
        <v>18.3</v>
      </c>
      <c r="L12" s="11"/>
      <c r="M12" s="11"/>
      <c r="N12" s="58"/>
      <c r="O12" s="58"/>
      <c r="P12" s="58"/>
      <c r="Q12" s="58"/>
    </row>
    <row r="13" spans="1:17" ht="18" customHeight="1" x14ac:dyDescent="0.2">
      <c r="A13" s="1123" t="s">
        <v>549</v>
      </c>
      <c r="B13" s="388" t="s">
        <v>36</v>
      </c>
      <c r="C13" s="415">
        <v>256</v>
      </c>
      <c r="D13" s="416">
        <v>265</v>
      </c>
      <c r="E13" s="416">
        <v>261</v>
      </c>
      <c r="F13" s="416">
        <v>265</v>
      </c>
      <c r="G13" s="416">
        <v>266</v>
      </c>
      <c r="H13" s="416">
        <v>266.25</v>
      </c>
      <c r="I13" s="416">
        <v>280</v>
      </c>
      <c r="J13" s="410">
        <v>289</v>
      </c>
      <c r="K13" s="411">
        <v>298</v>
      </c>
      <c r="L13" s="11"/>
      <c r="M13" s="11"/>
      <c r="N13" s="58"/>
      <c r="O13" s="58"/>
      <c r="P13" s="58"/>
      <c r="Q13" s="58"/>
    </row>
    <row r="14" spans="1:17" ht="18" customHeight="1" thickBot="1" x14ac:dyDescent="0.25">
      <c r="A14" s="1118"/>
      <c r="B14" s="389" t="s">
        <v>147</v>
      </c>
      <c r="C14" s="418">
        <v>2.6459948320413438</v>
      </c>
      <c r="D14" s="419">
        <v>2.6713709677419355</v>
      </c>
      <c r="E14" s="419">
        <v>2.6379624014554275</v>
      </c>
      <c r="F14" s="419">
        <v>2.6505301060212041</v>
      </c>
      <c r="G14" s="419">
        <v>2.6428216592151021</v>
      </c>
      <c r="H14" s="413">
        <v>2.6</v>
      </c>
      <c r="I14" s="419">
        <v>2.7003568328672003</v>
      </c>
      <c r="J14" s="407">
        <f>J13/10417*100</f>
        <v>2.774311222040895</v>
      </c>
      <c r="K14" s="408">
        <v>2.7</v>
      </c>
      <c r="L14" s="11"/>
      <c r="M14" s="11"/>
      <c r="N14" s="58"/>
      <c r="O14" s="58"/>
      <c r="P14" s="58"/>
      <c r="Q14" s="58"/>
    </row>
    <row r="15" spans="1:17" ht="18" customHeight="1" x14ac:dyDescent="0.2">
      <c r="A15" s="1117" t="s">
        <v>422</v>
      </c>
      <c r="B15" s="388" t="s">
        <v>36</v>
      </c>
      <c r="C15" s="415">
        <v>536</v>
      </c>
      <c r="D15" s="416">
        <v>542</v>
      </c>
      <c r="E15" s="416">
        <v>544</v>
      </c>
      <c r="F15" s="416">
        <v>531</v>
      </c>
      <c r="G15" s="416">
        <v>525</v>
      </c>
      <c r="H15" s="416">
        <v>542.16666666666663</v>
      </c>
      <c r="I15" s="416">
        <v>562</v>
      </c>
      <c r="J15" s="410">
        <v>575</v>
      </c>
      <c r="K15" s="411">
        <v>620</v>
      </c>
      <c r="L15" s="11"/>
      <c r="M15" s="11"/>
      <c r="N15" s="58"/>
      <c r="O15" s="58"/>
      <c r="P15" s="58"/>
      <c r="Q15" s="58"/>
    </row>
    <row r="16" spans="1:17" ht="18" customHeight="1" thickBot="1" x14ac:dyDescent="0.25">
      <c r="A16" s="1118"/>
      <c r="B16" s="390" t="s">
        <v>147</v>
      </c>
      <c r="C16" s="412">
        <v>5.5400516795865631</v>
      </c>
      <c r="D16" s="413">
        <v>5.463709677419355</v>
      </c>
      <c r="E16" s="413">
        <v>5.4982817869415808</v>
      </c>
      <c r="F16" s="413">
        <v>5.3110622124424882</v>
      </c>
      <c r="G16" s="413">
        <v>5.216095380029806</v>
      </c>
      <c r="H16" s="413">
        <v>5.3</v>
      </c>
      <c r="I16" s="413">
        <v>5.4200019288263093</v>
      </c>
      <c r="J16" s="407">
        <f>J15/10417*100</f>
        <v>5.5198233656522984</v>
      </c>
      <c r="K16" s="408">
        <v>5.7</v>
      </c>
      <c r="L16" s="11"/>
      <c r="M16" s="11"/>
      <c r="N16" s="58"/>
      <c r="O16" s="58"/>
      <c r="P16" s="58"/>
      <c r="Q16" s="58"/>
    </row>
    <row r="17" spans="1:17" ht="18" customHeight="1" x14ac:dyDescent="0.2">
      <c r="A17" s="1123" t="s">
        <v>550</v>
      </c>
      <c r="B17" s="391" t="s">
        <v>36</v>
      </c>
      <c r="C17" s="415">
        <v>1772</v>
      </c>
      <c r="D17" s="416">
        <v>1936</v>
      </c>
      <c r="E17" s="416">
        <v>1960</v>
      </c>
      <c r="F17" s="416">
        <v>2028</v>
      </c>
      <c r="G17" s="416">
        <v>2010</v>
      </c>
      <c r="H17" s="416">
        <v>2070.5</v>
      </c>
      <c r="I17" s="416">
        <v>2010</v>
      </c>
      <c r="J17" s="410">
        <v>1964</v>
      </c>
      <c r="K17" s="411">
        <v>2015</v>
      </c>
      <c r="L17" s="11"/>
      <c r="M17" s="11"/>
      <c r="N17" s="58"/>
      <c r="O17" s="58"/>
      <c r="P17" s="58"/>
      <c r="Q17" s="58"/>
    </row>
    <row r="18" spans="1:17" ht="18" customHeight="1" thickBot="1" x14ac:dyDescent="0.25">
      <c r="A18" s="1118"/>
      <c r="B18" s="386" t="s">
        <v>147</v>
      </c>
      <c r="C18" s="412">
        <v>18.315245478036175</v>
      </c>
      <c r="D18" s="413">
        <v>19.516129032258064</v>
      </c>
      <c r="E18" s="413">
        <v>19.809985850010108</v>
      </c>
      <c r="F18" s="413">
        <v>20.284056811362273</v>
      </c>
      <c r="G18" s="413">
        <v>19.970193740685545</v>
      </c>
      <c r="H18" s="413">
        <v>20.2</v>
      </c>
      <c r="I18" s="413">
        <v>19.384704407368115</v>
      </c>
      <c r="J18" s="407">
        <f>J17/10417*100</f>
        <v>18.853796678506288</v>
      </c>
      <c r="K18" s="408">
        <v>18.600000000000001</v>
      </c>
      <c r="L18" s="11"/>
      <c r="M18" s="11"/>
      <c r="N18" s="58"/>
      <c r="O18" s="58"/>
      <c r="P18" s="58"/>
      <c r="Q18" s="58"/>
    </row>
    <row r="19" spans="1:17" ht="18" customHeight="1" x14ac:dyDescent="0.2">
      <c r="A19" s="1123" t="s">
        <v>551</v>
      </c>
      <c r="B19" s="388" t="s">
        <v>36</v>
      </c>
      <c r="C19" s="415">
        <v>672</v>
      </c>
      <c r="D19" s="416">
        <v>673</v>
      </c>
      <c r="E19" s="416">
        <v>636</v>
      </c>
      <c r="F19" s="416">
        <v>641</v>
      </c>
      <c r="G19" s="416">
        <v>585</v>
      </c>
      <c r="H19" s="416">
        <v>579.75</v>
      </c>
      <c r="I19" s="416">
        <v>608</v>
      </c>
      <c r="J19" s="410">
        <v>638</v>
      </c>
      <c r="K19" s="411">
        <v>672</v>
      </c>
      <c r="L19" s="11"/>
      <c r="M19" s="11"/>
      <c r="N19" s="58"/>
      <c r="O19" s="58"/>
      <c r="P19" s="58"/>
      <c r="Q19" s="58"/>
    </row>
    <row r="20" spans="1:17" ht="18" customHeight="1" thickBot="1" x14ac:dyDescent="0.25">
      <c r="A20" s="1118"/>
      <c r="B20" s="389" t="s">
        <v>147</v>
      </c>
      <c r="C20" s="421">
        <v>6.9457364341085261</v>
      </c>
      <c r="D20" s="422">
        <v>6.784274193548387</v>
      </c>
      <c r="E20" s="422">
        <v>6.4281382656155239</v>
      </c>
      <c r="F20" s="422">
        <v>6.4112822564512912</v>
      </c>
      <c r="G20" s="422">
        <v>5.8122205663189268</v>
      </c>
      <c r="H20" s="413">
        <v>5.7</v>
      </c>
      <c r="I20" s="422">
        <v>5.8636319799402061</v>
      </c>
      <c r="J20" s="407">
        <f>J19/10417*100</f>
        <v>6.1246040126715942</v>
      </c>
      <c r="K20" s="408">
        <v>6.2</v>
      </c>
      <c r="L20" s="11"/>
      <c r="M20" s="11"/>
      <c r="N20" s="58"/>
      <c r="O20" s="58"/>
      <c r="P20" s="58"/>
      <c r="Q20" s="58"/>
    </row>
    <row r="21" spans="1:17" ht="18" customHeight="1" x14ac:dyDescent="0.2">
      <c r="A21" s="1117" t="s">
        <v>423</v>
      </c>
      <c r="B21" s="388" t="s">
        <v>36</v>
      </c>
      <c r="C21" s="415">
        <v>216</v>
      </c>
      <c r="D21" s="416">
        <v>224</v>
      </c>
      <c r="E21" s="416">
        <v>216</v>
      </c>
      <c r="F21" s="416">
        <v>226</v>
      </c>
      <c r="G21" s="416">
        <v>225</v>
      </c>
      <c r="H21" s="416">
        <v>220</v>
      </c>
      <c r="I21" s="416">
        <v>230</v>
      </c>
      <c r="J21" s="410">
        <v>226</v>
      </c>
      <c r="K21" s="411">
        <v>243</v>
      </c>
      <c r="L21" s="11"/>
      <c r="M21" s="11"/>
      <c r="N21" s="58"/>
      <c r="O21" s="58"/>
      <c r="P21" s="58"/>
      <c r="Q21" s="58"/>
    </row>
    <row r="22" spans="1:17" ht="18" customHeight="1" thickBot="1" x14ac:dyDescent="0.25">
      <c r="A22" s="1118"/>
      <c r="B22" s="389" t="s">
        <v>147</v>
      </c>
      <c r="C22" s="421">
        <v>2.2325581395348837</v>
      </c>
      <c r="D22" s="422">
        <v>2.258064516129032</v>
      </c>
      <c r="E22" s="422">
        <v>2.1831412977562157</v>
      </c>
      <c r="F22" s="422">
        <v>2.2604520904180836</v>
      </c>
      <c r="G22" s="422">
        <v>2.2354694485842028</v>
      </c>
      <c r="H22" s="413">
        <v>2.1</v>
      </c>
      <c r="I22" s="422">
        <v>2.2181502555694861</v>
      </c>
      <c r="J22" s="407">
        <f>J21/10417*100</f>
        <v>2.1695305750215992</v>
      </c>
      <c r="K22" s="408">
        <v>2.2000000000000002</v>
      </c>
      <c r="L22" s="11"/>
      <c r="M22" s="11"/>
      <c r="N22" s="58"/>
      <c r="O22" s="58"/>
      <c r="P22" s="58"/>
      <c r="Q22" s="58"/>
    </row>
    <row r="23" spans="1:17" ht="18" customHeight="1" x14ac:dyDescent="0.2">
      <c r="A23" s="1117" t="s">
        <v>424</v>
      </c>
      <c r="B23" s="388" t="s">
        <v>36</v>
      </c>
      <c r="C23" s="415">
        <v>1214</v>
      </c>
      <c r="D23" s="416">
        <v>1186</v>
      </c>
      <c r="E23" s="416">
        <v>1177</v>
      </c>
      <c r="F23" s="416">
        <v>1216</v>
      </c>
      <c r="G23" s="416">
        <v>1258</v>
      </c>
      <c r="H23" s="416">
        <v>1284.9166666666667</v>
      </c>
      <c r="I23" s="416">
        <v>1230</v>
      </c>
      <c r="J23" s="410">
        <v>1261</v>
      </c>
      <c r="K23" s="411">
        <v>1342</v>
      </c>
      <c r="L23" s="11"/>
      <c r="M23" s="11"/>
      <c r="N23" s="58"/>
      <c r="O23" s="58"/>
      <c r="P23" s="58"/>
      <c r="Q23" s="58"/>
    </row>
    <row r="24" spans="1:17" ht="18" customHeight="1" thickBot="1" x14ac:dyDescent="0.25">
      <c r="A24" s="1118"/>
      <c r="B24" s="390" t="s">
        <v>147</v>
      </c>
      <c r="C24" s="421">
        <v>12.547803617571059</v>
      </c>
      <c r="D24" s="422">
        <v>11.955645161290322</v>
      </c>
      <c r="E24" s="422">
        <v>11.896098645643823</v>
      </c>
      <c r="F24" s="422">
        <v>12.162432486497298</v>
      </c>
      <c r="G24" s="422">
        <v>12.498758072528563</v>
      </c>
      <c r="H24" s="413">
        <v>12.5</v>
      </c>
      <c r="I24" s="422">
        <v>11.862281801523773</v>
      </c>
      <c r="J24" s="407">
        <f>J23/10417*100</f>
        <v>12.105212633195737</v>
      </c>
      <c r="K24" s="408">
        <v>12.4</v>
      </c>
      <c r="L24" s="11"/>
      <c r="M24" s="11"/>
      <c r="N24" s="58"/>
      <c r="O24" s="58"/>
      <c r="P24" s="58"/>
      <c r="Q24" s="58"/>
    </row>
    <row r="25" spans="1:17" ht="18" customHeight="1" x14ac:dyDescent="0.2">
      <c r="A25" s="1117" t="s">
        <v>426</v>
      </c>
      <c r="B25" s="392" t="s">
        <v>36</v>
      </c>
      <c r="C25" s="415">
        <v>452</v>
      </c>
      <c r="D25" s="416">
        <v>457</v>
      </c>
      <c r="E25" s="416">
        <v>460</v>
      </c>
      <c r="F25" s="416">
        <v>447</v>
      </c>
      <c r="G25" s="416">
        <v>455</v>
      </c>
      <c r="H25" s="416">
        <v>445.33333333333331</v>
      </c>
      <c r="I25" s="416">
        <v>439</v>
      </c>
      <c r="J25" s="410">
        <v>438</v>
      </c>
      <c r="K25" s="411">
        <v>443</v>
      </c>
      <c r="L25" s="11"/>
      <c r="M25" s="11"/>
      <c r="N25" s="58"/>
      <c r="O25" s="58"/>
      <c r="P25" s="58"/>
      <c r="Q25" s="58"/>
    </row>
    <row r="26" spans="1:17" ht="18" customHeight="1" thickBot="1" x14ac:dyDescent="0.25">
      <c r="A26" s="1118"/>
      <c r="B26" s="389" t="s">
        <v>147</v>
      </c>
      <c r="C26" s="418">
        <v>4.6718346253229974</v>
      </c>
      <c r="D26" s="419">
        <v>4.606854838709677</v>
      </c>
      <c r="E26" s="419">
        <v>4.6492823933697194</v>
      </c>
      <c r="F26" s="419">
        <v>4.470894178835767</v>
      </c>
      <c r="G26" s="419">
        <v>4.5206159960258319</v>
      </c>
      <c r="H26" s="413">
        <v>4.3</v>
      </c>
      <c r="I26" s="419">
        <v>4.233773748673932</v>
      </c>
      <c r="J26" s="407">
        <f>J25/10417*100</f>
        <v>4.2046654507055772</v>
      </c>
      <c r="K26" s="408">
        <v>4.0999999999999996</v>
      </c>
      <c r="L26" s="11"/>
      <c r="M26" s="11"/>
      <c r="N26" s="58"/>
      <c r="O26" s="58"/>
      <c r="P26" s="58"/>
      <c r="Q26" s="58"/>
    </row>
    <row r="27" spans="1:17" ht="18" customHeight="1" x14ac:dyDescent="0.2">
      <c r="A27" s="1117" t="s">
        <v>425</v>
      </c>
      <c r="B27" s="388" t="s">
        <v>36</v>
      </c>
      <c r="C27" s="415">
        <v>1038</v>
      </c>
      <c r="D27" s="416">
        <v>1039</v>
      </c>
      <c r="E27" s="416">
        <v>1018</v>
      </c>
      <c r="F27" s="416">
        <v>1002</v>
      </c>
      <c r="G27" s="416">
        <v>964</v>
      </c>
      <c r="H27" s="416">
        <v>963.75</v>
      </c>
      <c r="I27" s="416">
        <v>1007</v>
      </c>
      <c r="J27" s="410">
        <v>1003</v>
      </c>
      <c r="K27" s="411">
        <v>1064</v>
      </c>
      <c r="L27" s="11"/>
      <c r="M27" s="11"/>
      <c r="N27" s="58"/>
      <c r="O27" s="58"/>
      <c r="P27" s="58"/>
      <c r="Q27" s="58"/>
    </row>
    <row r="28" spans="1:17" ht="18" customHeight="1" thickBot="1" x14ac:dyDescent="0.25">
      <c r="A28" s="1118"/>
      <c r="B28" s="389" t="s">
        <v>147</v>
      </c>
      <c r="C28" s="418">
        <v>10.728682170542637</v>
      </c>
      <c r="D28" s="419">
        <v>10.473790322580644</v>
      </c>
      <c r="E28" s="419">
        <v>10.289064079239942</v>
      </c>
      <c r="F28" s="419">
        <v>10.022004400880176</v>
      </c>
      <c r="G28" s="419">
        <v>9.5777446597118736</v>
      </c>
      <c r="H28" s="413">
        <v>9.4</v>
      </c>
      <c r="I28" s="419">
        <v>9.7116404667759664</v>
      </c>
      <c r="J28" s="407">
        <f>J27/10417*100</f>
        <v>9.6284918882595765</v>
      </c>
      <c r="K28" s="408">
        <v>9.8000000000000007</v>
      </c>
      <c r="L28" s="11"/>
      <c r="M28" s="11"/>
      <c r="N28" s="58"/>
      <c r="O28" s="58"/>
      <c r="P28" s="58"/>
      <c r="Q28" s="58"/>
    </row>
    <row r="29" spans="1:17" ht="18" customHeight="1" x14ac:dyDescent="0.2">
      <c r="A29" s="1117" t="s">
        <v>150</v>
      </c>
      <c r="B29" s="388" t="s">
        <v>36</v>
      </c>
      <c r="C29" s="415">
        <v>69</v>
      </c>
      <c r="D29" s="416">
        <v>71</v>
      </c>
      <c r="E29" s="416">
        <v>76</v>
      </c>
      <c r="F29" s="416">
        <v>77</v>
      </c>
      <c r="G29" s="416">
        <v>82</v>
      </c>
      <c r="H29" s="416">
        <v>70.833333333333329</v>
      </c>
      <c r="I29" s="416">
        <v>75</v>
      </c>
      <c r="J29" s="410">
        <v>75</v>
      </c>
      <c r="K29" s="411">
        <v>76</v>
      </c>
      <c r="L29" s="11"/>
      <c r="M29" s="11"/>
      <c r="N29" s="58"/>
      <c r="O29" s="58"/>
      <c r="P29" s="58"/>
      <c r="Q29" s="58"/>
    </row>
    <row r="30" spans="1:17" ht="18" customHeight="1" thickBot="1" x14ac:dyDescent="0.25">
      <c r="A30" s="1118"/>
      <c r="B30" s="389" t="s">
        <v>147</v>
      </c>
      <c r="C30" s="418">
        <v>0.71317829457364346</v>
      </c>
      <c r="D30" s="419">
        <v>0.71572580645161288</v>
      </c>
      <c r="E30" s="419">
        <v>0.7681423084697796</v>
      </c>
      <c r="F30" s="419">
        <v>0.77015403080616129</v>
      </c>
      <c r="G30" s="419">
        <v>0.81470442126179832</v>
      </c>
      <c r="H30" s="413">
        <v>0.7</v>
      </c>
      <c r="I30" s="419">
        <v>0.72330986594657154</v>
      </c>
      <c r="J30" s="407">
        <f>J29/10417*100</f>
        <v>0.71997696073725637</v>
      </c>
      <c r="K30" s="408">
        <v>0.7</v>
      </c>
      <c r="L30" s="11"/>
      <c r="M30" s="11"/>
      <c r="N30" s="58"/>
      <c r="O30" s="58"/>
      <c r="P30" s="58"/>
      <c r="Q30" s="58"/>
    </row>
    <row r="31" spans="1:17" ht="18" customHeight="1" x14ac:dyDescent="0.2">
      <c r="A31" s="1117" t="s">
        <v>149</v>
      </c>
      <c r="B31" s="388" t="s">
        <v>36</v>
      </c>
      <c r="C31" s="415">
        <v>556</v>
      </c>
      <c r="D31" s="416">
        <v>571</v>
      </c>
      <c r="E31" s="416">
        <v>572</v>
      </c>
      <c r="F31" s="416">
        <v>578</v>
      </c>
      <c r="G31" s="416">
        <v>608</v>
      </c>
      <c r="H31" s="416">
        <v>605.66666666666663</v>
      </c>
      <c r="I31" s="416">
        <v>633</v>
      </c>
      <c r="J31" s="410">
        <v>665</v>
      </c>
      <c r="K31" s="411">
        <v>714</v>
      </c>
      <c r="L31" s="49"/>
    </row>
    <row r="32" spans="1:17" ht="18" customHeight="1" thickBot="1" x14ac:dyDescent="0.25">
      <c r="A32" s="1118"/>
      <c r="B32" s="389" t="s">
        <v>147</v>
      </c>
      <c r="C32" s="418">
        <v>5.7467700258397931</v>
      </c>
      <c r="D32" s="419">
        <v>5.7560483870967749</v>
      </c>
      <c r="E32" s="419">
        <v>5.7812815847988679</v>
      </c>
      <c r="F32" s="419">
        <v>5.781156231246249</v>
      </c>
      <c r="G32" s="419">
        <v>6.0407352210630902</v>
      </c>
      <c r="H32" s="413">
        <v>5.9</v>
      </c>
      <c r="I32" s="419">
        <v>6.1047352685890637</v>
      </c>
      <c r="J32" s="407">
        <f>J31/10417*100</f>
        <v>6.3837957185370069</v>
      </c>
      <c r="K32" s="408">
        <v>6.6</v>
      </c>
      <c r="L32" s="49"/>
    </row>
    <row r="33" spans="1:13" ht="18" customHeight="1" x14ac:dyDescent="0.2">
      <c r="A33" s="1117" t="s">
        <v>148</v>
      </c>
      <c r="B33" s="388" t="s">
        <v>36</v>
      </c>
      <c r="C33" s="415">
        <v>1091</v>
      </c>
      <c r="D33" s="416">
        <v>1173</v>
      </c>
      <c r="E33" s="416">
        <v>1186</v>
      </c>
      <c r="F33" s="416">
        <v>1194</v>
      </c>
      <c r="G33" s="416">
        <v>1206</v>
      </c>
      <c r="H33" s="416">
        <v>1268.5</v>
      </c>
      <c r="I33" s="416">
        <v>1326</v>
      </c>
      <c r="J33" s="410">
        <v>1313</v>
      </c>
      <c r="K33" s="411">
        <v>1372</v>
      </c>
      <c r="L33" s="49"/>
    </row>
    <row r="34" spans="1:13" ht="18" customHeight="1" thickBot="1" x14ac:dyDescent="0.25">
      <c r="A34" s="1119"/>
      <c r="B34" s="390" t="s">
        <v>147</v>
      </c>
      <c r="C34" s="418">
        <v>11.276485788113694</v>
      </c>
      <c r="D34" s="419">
        <v>11.824596774193548</v>
      </c>
      <c r="E34" s="419">
        <v>11.987062866383667</v>
      </c>
      <c r="F34" s="419">
        <v>11.942388477695539</v>
      </c>
      <c r="G34" s="419">
        <v>11.982116244411326</v>
      </c>
      <c r="H34" s="413">
        <v>12.4</v>
      </c>
      <c r="I34" s="419">
        <v>12.788118429935386</v>
      </c>
      <c r="J34" s="407">
        <f>J33/10417*100</f>
        <v>12.604396659306902</v>
      </c>
      <c r="K34" s="408">
        <v>12.7</v>
      </c>
      <c r="L34" s="49"/>
    </row>
    <row r="35" spans="1:13" ht="28.5" customHeight="1" thickBot="1" x14ac:dyDescent="0.25">
      <c r="A35" s="161" t="s">
        <v>552</v>
      </c>
      <c r="B35" s="393" t="s">
        <v>36</v>
      </c>
      <c r="C35" s="424">
        <v>953</v>
      </c>
      <c r="D35" s="425">
        <v>1224</v>
      </c>
      <c r="E35" s="425">
        <v>1291</v>
      </c>
      <c r="F35" s="425">
        <v>1375</v>
      </c>
      <c r="G35" s="425">
        <v>1263</v>
      </c>
      <c r="H35" s="425">
        <v>1145</v>
      </c>
      <c r="I35" s="425">
        <v>1273</v>
      </c>
      <c r="J35" s="425">
        <v>1126</v>
      </c>
      <c r="K35" s="396" t="s">
        <v>43</v>
      </c>
      <c r="L35" s="49"/>
    </row>
    <row r="36" spans="1:13" ht="8.1" customHeight="1" thickTop="1" x14ac:dyDescent="0.2">
      <c r="C36" s="54"/>
      <c r="D36" s="54"/>
      <c r="E36" s="54"/>
      <c r="F36" s="54"/>
      <c r="G36" s="54"/>
      <c r="H36" s="54"/>
      <c r="I36" s="54"/>
      <c r="J36" s="54"/>
      <c r="K36" s="54"/>
      <c r="L36" s="59"/>
      <c r="M36" s="59"/>
    </row>
    <row r="37" spans="1:13" ht="15" customHeight="1" x14ac:dyDescent="0.2">
      <c r="A37" s="366" t="s">
        <v>486</v>
      </c>
      <c r="C37" s="54"/>
      <c r="D37" s="54"/>
      <c r="E37" s="54"/>
      <c r="F37" s="54"/>
      <c r="G37" s="54"/>
      <c r="H37" s="54"/>
      <c r="I37" s="54"/>
      <c r="J37" s="54"/>
      <c r="K37" s="54"/>
      <c r="L37" s="59"/>
      <c r="M37" s="59"/>
    </row>
    <row r="38" spans="1:13" x14ac:dyDescent="0.2">
      <c r="A38" s="394"/>
    </row>
  </sheetData>
  <mergeCells count="19">
    <mergeCell ref="A15:A16"/>
    <mergeCell ref="A1:K1"/>
    <mergeCell ref="A3:K3"/>
    <mergeCell ref="A5:K5"/>
    <mergeCell ref="A7:B7"/>
    <mergeCell ref="A9:A10"/>
    <mergeCell ref="A11:A12"/>
    <mergeCell ref="A13:A14"/>
    <mergeCell ref="A2:K2"/>
    <mergeCell ref="A4:K4"/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</mergeCells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13
pokračování</oddHeader>
    <oddFooter>&amp;C42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B5EF-AA1C-4AC1-8B36-000FB18C7117}">
  <sheetPr codeName="List38"/>
  <dimension ref="A1:L38"/>
  <sheetViews>
    <sheetView zoomScaleNormal="100" workbookViewId="0">
      <selection activeCell="AA95" sqref="AA95"/>
    </sheetView>
  </sheetViews>
  <sheetFormatPr defaultRowHeight="12.75" x14ac:dyDescent="0.2"/>
  <cols>
    <col min="1" max="1" width="24.5703125" style="43" customWidth="1"/>
    <col min="2" max="2" width="6.85546875" style="43" bestFit="1" customWidth="1"/>
    <col min="3" max="11" width="7.28515625" style="43" customWidth="1"/>
    <col min="12" max="12" width="9.5703125" style="43" bestFit="1" customWidth="1"/>
    <col min="13" max="252" width="9.140625" style="43"/>
    <col min="253" max="253" width="32.7109375" style="43" customWidth="1"/>
    <col min="254" max="254" width="11" style="43" customWidth="1"/>
    <col min="255" max="256" width="9.42578125" style="43" customWidth="1"/>
    <col min="257" max="508" width="9.140625" style="43"/>
    <col min="509" max="509" width="32.7109375" style="43" customWidth="1"/>
    <col min="510" max="510" width="11" style="43" customWidth="1"/>
    <col min="511" max="512" width="9.42578125" style="43" customWidth="1"/>
    <col min="513" max="764" width="9.140625" style="43"/>
    <col min="765" max="765" width="32.7109375" style="43" customWidth="1"/>
    <col min="766" max="766" width="11" style="43" customWidth="1"/>
    <col min="767" max="768" width="9.42578125" style="43" customWidth="1"/>
    <col min="769" max="1020" width="9.140625" style="43"/>
    <col min="1021" max="1021" width="32.7109375" style="43" customWidth="1"/>
    <col min="1022" max="1022" width="11" style="43" customWidth="1"/>
    <col min="1023" max="1024" width="9.42578125" style="43" customWidth="1"/>
    <col min="1025" max="1276" width="9.140625" style="43"/>
    <col min="1277" max="1277" width="32.7109375" style="43" customWidth="1"/>
    <col min="1278" max="1278" width="11" style="43" customWidth="1"/>
    <col min="1279" max="1280" width="9.42578125" style="43" customWidth="1"/>
    <col min="1281" max="1532" width="9.140625" style="43"/>
    <col min="1533" max="1533" width="32.7109375" style="43" customWidth="1"/>
    <col min="1534" max="1534" width="11" style="43" customWidth="1"/>
    <col min="1535" max="1536" width="9.42578125" style="43" customWidth="1"/>
    <col min="1537" max="1788" width="9.140625" style="43"/>
    <col min="1789" max="1789" width="32.7109375" style="43" customWidth="1"/>
    <col min="1790" max="1790" width="11" style="43" customWidth="1"/>
    <col min="1791" max="1792" width="9.42578125" style="43" customWidth="1"/>
    <col min="1793" max="2044" width="9.140625" style="43"/>
    <col min="2045" max="2045" width="32.7109375" style="43" customWidth="1"/>
    <col min="2046" max="2046" width="11" style="43" customWidth="1"/>
    <col min="2047" max="2048" width="9.42578125" style="43" customWidth="1"/>
    <col min="2049" max="2300" width="9.140625" style="43"/>
    <col min="2301" max="2301" width="32.7109375" style="43" customWidth="1"/>
    <col min="2302" max="2302" width="11" style="43" customWidth="1"/>
    <col min="2303" max="2304" width="9.42578125" style="43" customWidth="1"/>
    <col min="2305" max="2556" width="9.140625" style="43"/>
    <col min="2557" max="2557" width="32.7109375" style="43" customWidth="1"/>
    <col min="2558" max="2558" width="11" style="43" customWidth="1"/>
    <col min="2559" max="2560" width="9.42578125" style="43" customWidth="1"/>
    <col min="2561" max="2812" width="9.140625" style="43"/>
    <col min="2813" max="2813" width="32.7109375" style="43" customWidth="1"/>
    <col min="2814" max="2814" width="11" style="43" customWidth="1"/>
    <col min="2815" max="2816" width="9.42578125" style="43" customWidth="1"/>
    <col min="2817" max="3068" width="9.140625" style="43"/>
    <col min="3069" max="3069" width="32.7109375" style="43" customWidth="1"/>
    <col min="3070" max="3070" width="11" style="43" customWidth="1"/>
    <col min="3071" max="3072" width="9.42578125" style="43" customWidth="1"/>
    <col min="3073" max="3324" width="9.140625" style="43"/>
    <col min="3325" max="3325" width="32.7109375" style="43" customWidth="1"/>
    <col min="3326" max="3326" width="11" style="43" customWidth="1"/>
    <col min="3327" max="3328" width="9.42578125" style="43" customWidth="1"/>
    <col min="3329" max="3580" width="9.140625" style="43"/>
    <col min="3581" max="3581" width="32.7109375" style="43" customWidth="1"/>
    <col min="3582" max="3582" width="11" style="43" customWidth="1"/>
    <col min="3583" max="3584" width="9.42578125" style="43" customWidth="1"/>
    <col min="3585" max="3836" width="9.140625" style="43"/>
    <col min="3837" max="3837" width="32.7109375" style="43" customWidth="1"/>
    <col min="3838" max="3838" width="11" style="43" customWidth="1"/>
    <col min="3839" max="3840" width="9.42578125" style="43" customWidth="1"/>
    <col min="3841" max="4092" width="9.140625" style="43"/>
    <col min="4093" max="4093" width="32.7109375" style="43" customWidth="1"/>
    <col min="4094" max="4094" width="11" style="43" customWidth="1"/>
    <col min="4095" max="4096" width="9.42578125" style="43" customWidth="1"/>
    <col min="4097" max="4348" width="9.140625" style="43"/>
    <col min="4349" max="4349" width="32.7109375" style="43" customWidth="1"/>
    <col min="4350" max="4350" width="11" style="43" customWidth="1"/>
    <col min="4351" max="4352" width="9.42578125" style="43" customWidth="1"/>
    <col min="4353" max="4604" width="9.140625" style="43"/>
    <col min="4605" max="4605" width="32.7109375" style="43" customWidth="1"/>
    <col min="4606" max="4606" width="11" style="43" customWidth="1"/>
    <col min="4607" max="4608" width="9.42578125" style="43" customWidth="1"/>
    <col min="4609" max="4860" width="9.140625" style="43"/>
    <col min="4861" max="4861" width="32.7109375" style="43" customWidth="1"/>
    <col min="4862" max="4862" width="11" style="43" customWidth="1"/>
    <col min="4863" max="4864" width="9.42578125" style="43" customWidth="1"/>
    <col min="4865" max="5116" width="9.140625" style="43"/>
    <col min="5117" max="5117" width="32.7109375" style="43" customWidth="1"/>
    <col min="5118" max="5118" width="11" style="43" customWidth="1"/>
    <col min="5119" max="5120" width="9.42578125" style="43" customWidth="1"/>
    <col min="5121" max="5372" width="9.140625" style="43"/>
    <col min="5373" max="5373" width="32.7109375" style="43" customWidth="1"/>
    <col min="5374" max="5374" width="11" style="43" customWidth="1"/>
    <col min="5375" max="5376" width="9.42578125" style="43" customWidth="1"/>
    <col min="5377" max="5628" width="9.140625" style="43"/>
    <col min="5629" max="5629" width="32.7109375" style="43" customWidth="1"/>
    <col min="5630" max="5630" width="11" style="43" customWidth="1"/>
    <col min="5631" max="5632" width="9.42578125" style="43" customWidth="1"/>
    <col min="5633" max="5884" width="9.140625" style="43"/>
    <col min="5885" max="5885" width="32.7109375" style="43" customWidth="1"/>
    <col min="5886" max="5886" width="11" style="43" customWidth="1"/>
    <col min="5887" max="5888" width="9.42578125" style="43" customWidth="1"/>
    <col min="5889" max="6140" width="9.140625" style="43"/>
    <col min="6141" max="6141" width="32.7109375" style="43" customWidth="1"/>
    <col min="6142" max="6142" width="11" style="43" customWidth="1"/>
    <col min="6143" max="6144" width="9.42578125" style="43" customWidth="1"/>
    <col min="6145" max="6396" width="9.140625" style="43"/>
    <col min="6397" max="6397" width="32.7109375" style="43" customWidth="1"/>
    <col min="6398" max="6398" width="11" style="43" customWidth="1"/>
    <col min="6399" max="6400" width="9.42578125" style="43" customWidth="1"/>
    <col min="6401" max="6652" width="9.140625" style="43"/>
    <col min="6653" max="6653" width="32.7109375" style="43" customWidth="1"/>
    <col min="6654" max="6654" width="11" style="43" customWidth="1"/>
    <col min="6655" max="6656" width="9.42578125" style="43" customWidth="1"/>
    <col min="6657" max="6908" width="9.140625" style="43"/>
    <col min="6909" max="6909" width="32.7109375" style="43" customWidth="1"/>
    <col min="6910" max="6910" width="11" style="43" customWidth="1"/>
    <col min="6911" max="6912" width="9.42578125" style="43" customWidth="1"/>
    <col min="6913" max="7164" width="9.140625" style="43"/>
    <col min="7165" max="7165" width="32.7109375" style="43" customWidth="1"/>
    <col min="7166" max="7166" width="11" style="43" customWidth="1"/>
    <col min="7167" max="7168" width="9.42578125" style="43" customWidth="1"/>
    <col min="7169" max="7420" width="9.140625" style="43"/>
    <col min="7421" max="7421" width="32.7109375" style="43" customWidth="1"/>
    <col min="7422" max="7422" width="11" style="43" customWidth="1"/>
    <col min="7423" max="7424" width="9.42578125" style="43" customWidth="1"/>
    <col min="7425" max="7676" width="9.140625" style="43"/>
    <col min="7677" max="7677" width="32.7109375" style="43" customWidth="1"/>
    <col min="7678" max="7678" width="11" style="43" customWidth="1"/>
    <col min="7679" max="7680" width="9.42578125" style="43" customWidth="1"/>
    <col min="7681" max="7932" width="9.140625" style="43"/>
    <col min="7933" max="7933" width="32.7109375" style="43" customWidth="1"/>
    <col min="7934" max="7934" width="11" style="43" customWidth="1"/>
    <col min="7935" max="7936" width="9.42578125" style="43" customWidth="1"/>
    <col min="7937" max="8188" width="9.140625" style="43"/>
    <col min="8189" max="8189" width="32.7109375" style="43" customWidth="1"/>
    <col min="8190" max="8190" width="11" style="43" customWidth="1"/>
    <col min="8191" max="8192" width="9.42578125" style="43" customWidth="1"/>
    <col min="8193" max="8444" width="9.140625" style="43"/>
    <col min="8445" max="8445" width="32.7109375" style="43" customWidth="1"/>
    <col min="8446" max="8446" width="11" style="43" customWidth="1"/>
    <col min="8447" max="8448" width="9.42578125" style="43" customWidth="1"/>
    <col min="8449" max="8700" width="9.140625" style="43"/>
    <col min="8701" max="8701" width="32.7109375" style="43" customWidth="1"/>
    <col min="8702" max="8702" width="11" style="43" customWidth="1"/>
    <col min="8703" max="8704" width="9.42578125" style="43" customWidth="1"/>
    <col min="8705" max="8956" width="9.140625" style="43"/>
    <col min="8957" max="8957" width="32.7109375" style="43" customWidth="1"/>
    <col min="8958" max="8958" width="11" style="43" customWidth="1"/>
    <col min="8959" max="8960" width="9.42578125" style="43" customWidth="1"/>
    <col min="8961" max="9212" width="9.140625" style="43"/>
    <col min="9213" max="9213" width="32.7109375" style="43" customWidth="1"/>
    <col min="9214" max="9214" width="11" style="43" customWidth="1"/>
    <col min="9215" max="9216" width="9.42578125" style="43" customWidth="1"/>
    <col min="9217" max="9468" width="9.140625" style="43"/>
    <col min="9469" max="9469" width="32.7109375" style="43" customWidth="1"/>
    <col min="9470" max="9470" width="11" style="43" customWidth="1"/>
    <col min="9471" max="9472" width="9.42578125" style="43" customWidth="1"/>
    <col min="9473" max="9724" width="9.140625" style="43"/>
    <col min="9725" max="9725" width="32.7109375" style="43" customWidth="1"/>
    <col min="9726" max="9726" width="11" style="43" customWidth="1"/>
    <col min="9727" max="9728" width="9.42578125" style="43" customWidth="1"/>
    <col min="9729" max="9980" width="9.140625" style="43"/>
    <col min="9981" max="9981" width="32.7109375" style="43" customWidth="1"/>
    <col min="9982" max="9982" width="11" style="43" customWidth="1"/>
    <col min="9983" max="9984" width="9.42578125" style="43" customWidth="1"/>
    <col min="9985" max="10236" width="9.140625" style="43"/>
    <col min="10237" max="10237" width="32.7109375" style="43" customWidth="1"/>
    <col min="10238" max="10238" width="11" style="43" customWidth="1"/>
    <col min="10239" max="10240" width="9.42578125" style="43" customWidth="1"/>
    <col min="10241" max="10492" width="9.140625" style="43"/>
    <col min="10493" max="10493" width="32.7109375" style="43" customWidth="1"/>
    <col min="10494" max="10494" width="11" style="43" customWidth="1"/>
    <col min="10495" max="10496" width="9.42578125" style="43" customWidth="1"/>
    <col min="10497" max="10748" width="9.140625" style="43"/>
    <col min="10749" max="10749" width="32.7109375" style="43" customWidth="1"/>
    <col min="10750" max="10750" width="11" style="43" customWidth="1"/>
    <col min="10751" max="10752" width="9.42578125" style="43" customWidth="1"/>
    <col min="10753" max="11004" width="9.140625" style="43"/>
    <col min="11005" max="11005" width="32.7109375" style="43" customWidth="1"/>
    <col min="11006" max="11006" width="11" style="43" customWidth="1"/>
    <col min="11007" max="11008" width="9.42578125" style="43" customWidth="1"/>
    <col min="11009" max="11260" width="9.140625" style="43"/>
    <col min="11261" max="11261" width="32.7109375" style="43" customWidth="1"/>
    <col min="11262" max="11262" width="11" style="43" customWidth="1"/>
    <col min="11263" max="11264" width="9.42578125" style="43" customWidth="1"/>
    <col min="11265" max="11516" width="9.140625" style="43"/>
    <col min="11517" max="11517" width="32.7109375" style="43" customWidth="1"/>
    <col min="11518" max="11518" width="11" style="43" customWidth="1"/>
    <col min="11519" max="11520" width="9.42578125" style="43" customWidth="1"/>
    <col min="11521" max="11772" width="9.140625" style="43"/>
    <col min="11773" max="11773" width="32.7109375" style="43" customWidth="1"/>
    <col min="11774" max="11774" width="11" style="43" customWidth="1"/>
    <col min="11775" max="11776" width="9.42578125" style="43" customWidth="1"/>
    <col min="11777" max="12028" width="9.140625" style="43"/>
    <col min="12029" max="12029" width="32.7109375" style="43" customWidth="1"/>
    <col min="12030" max="12030" width="11" style="43" customWidth="1"/>
    <col min="12031" max="12032" width="9.42578125" style="43" customWidth="1"/>
    <col min="12033" max="12284" width="9.140625" style="43"/>
    <col min="12285" max="12285" width="32.7109375" style="43" customWidth="1"/>
    <col min="12286" max="12286" width="11" style="43" customWidth="1"/>
    <col min="12287" max="12288" width="9.42578125" style="43" customWidth="1"/>
    <col min="12289" max="12540" width="9.140625" style="43"/>
    <col min="12541" max="12541" width="32.7109375" style="43" customWidth="1"/>
    <col min="12542" max="12542" width="11" style="43" customWidth="1"/>
    <col min="12543" max="12544" width="9.42578125" style="43" customWidth="1"/>
    <col min="12545" max="12796" width="9.140625" style="43"/>
    <col min="12797" max="12797" width="32.7109375" style="43" customWidth="1"/>
    <col min="12798" max="12798" width="11" style="43" customWidth="1"/>
    <col min="12799" max="12800" width="9.42578125" style="43" customWidth="1"/>
    <col min="12801" max="13052" width="9.140625" style="43"/>
    <col min="13053" max="13053" width="32.7109375" style="43" customWidth="1"/>
    <col min="13054" max="13054" width="11" style="43" customWidth="1"/>
    <col min="13055" max="13056" width="9.42578125" style="43" customWidth="1"/>
    <col min="13057" max="13308" width="9.140625" style="43"/>
    <col min="13309" max="13309" width="32.7109375" style="43" customWidth="1"/>
    <col min="13310" max="13310" width="11" style="43" customWidth="1"/>
    <col min="13311" max="13312" width="9.42578125" style="43" customWidth="1"/>
    <col min="13313" max="13564" width="9.140625" style="43"/>
    <col min="13565" max="13565" width="32.7109375" style="43" customWidth="1"/>
    <col min="13566" max="13566" width="11" style="43" customWidth="1"/>
    <col min="13567" max="13568" width="9.42578125" style="43" customWidth="1"/>
    <col min="13569" max="13820" width="9.140625" style="43"/>
    <col min="13821" max="13821" width="32.7109375" style="43" customWidth="1"/>
    <col min="13822" max="13822" width="11" style="43" customWidth="1"/>
    <col min="13823" max="13824" width="9.42578125" style="43" customWidth="1"/>
    <col min="13825" max="14076" width="9.140625" style="43"/>
    <col min="14077" max="14077" width="32.7109375" style="43" customWidth="1"/>
    <col min="14078" max="14078" width="11" style="43" customWidth="1"/>
    <col min="14079" max="14080" width="9.42578125" style="43" customWidth="1"/>
    <col min="14081" max="14332" width="9.140625" style="43"/>
    <col min="14333" max="14333" width="32.7109375" style="43" customWidth="1"/>
    <col min="14334" max="14334" width="11" style="43" customWidth="1"/>
    <col min="14335" max="14336" width="9.42578125" style="43" customWidth="1"/>
    <col min="14337" max="14588" width="9.140625" style="43"/>
    <col min="14589" max="14589" width="32.7109375" style="43" customWidth="1"/>
    <col min="14590" max="14590" width="11" style="43" customWidth="1"/>
    <col min="14591" max="14592" width="9.42578125" style="43" customWidth="1"/>
    <col min="14593" max="14844" width="9.140625" style="43"/>
    <col min="14845" max="14845" width="32.7109375" style="43" customWidth="1"/>
    <col min="14846" max="14846" width="11" style="43" customWidth="1"/>
    <col min="14847" max="14848" width="9.42578125" style="43" customWidth="1"/>
    <col min="14849" max="15100" width="9.140625" style="43"/>
    <col min="15101" max="15101" width="32.7109375" style="43" customWidth="1"/>
    <col min="15102" max="15102" width="11" style="43" customWidth="1"/>
    <col min="15103" max="15104" width="9.42578125" style="43" customWidth="1"/>
    <col min="15105" max="15356" width="9.140625" style="43"/>
    <col min="15357" max="15357" width="32.7109375" style="43" customWidth="1"/>
    <col min="15358" max="15358" width="11" style="43" customWidth="1"/>
    <col min="15359" max="15360" width="9.42578125" style="43" customWidth="1"/>
    <col min="15361" max="15612" width="9.140625" style="43"/>
    <col min="15613" max="15613" width="32.7109375" style="43" customWidth="1"/>
    <col min="15614" max="15614" width="11" style="43" customWidth="1"/>
    <col min="15615" max="15616" width="9.42578125" style="43" customWidth="1"/>
    <col min="15617" max="15868" width="9.140625" style="43"/>
    <col min="15869" max="15869" width="32.7109375" style="43" customWidth="1"/>
    <col min="15870" max="15870" width="11" style="43" customWidth="1"/>
    <col min="15871" max="15872" width="9.42578125" style="43" customWidth="1"/>
    <col min="15873" max="16124" width="9.140625" style="43"/>
    <col min="16125" max="16125" width="32.7109375" style="43" customWidth="1"/>
    <col min="16126" max="16126" width="11" style="43" customWidth="1"/>
    <col min="16127" max="16128" width="9.42578125" style="43" customWidth="1"/>
    <col min="16129" max="16384" width="9.140625" style="43"/>
  </cols>
  <sheetData>
    <row r="1" spans="1:12" ht="22.5" customHeight="1" x14ac:dyDescent="0.35">
      <c r="A1" s="1120"/>
      <c r="B1" s="1120"/>
      <c r="C1" s="1120"/>
      <c r="D1" s="1120"/>
      <c r="E1" s="1120"/>
      <c r="F1" s="1120"/>
      <c r="G1" s="1120"/>
      <c r="H1" s="1120"/>
      <c r="I1" s="1120"/>
      <c r="J1" s="60"/>
      <c r="K1" s="60"/>
    </row>
    <row r="2" spans="1:12" ht="22.5" customHeight="1" x14ac:dyDescent="0.35">
      <c r="A2" s="1120"/>
      <c r="B2" s="1120"/>
      <c r="C2" s="1120"/>
      <c r="D2" s="1120"/>
      <c r="E2" s="1120"/>
      <c r="F2" s="1120"/>
      <c r="G2" s="1120"/>
      <c r="H2" s="1120"/>
      <c r="I2" s="1120"/>
      <c r="J2" s="60"/>
      <c r="K2" s="60"/>
    </row>
    <row r="3" spans="1:12" ht="22.5" customHeight="1" x14ac:dyDescent="0.35">
      <c r="A3" s="1120"/>
      <c r="B3" s="1120"/>
      <c r="C3" s="1120"/>
      <c r="D3" s="1120"/>
      <c r="E3" s="1120"/>
      <c r="F3" s="1120"/>
      <c r="G3" s="1120"/>
      <c r="H3" s="1120"/>
      <c r="I3" s="1120"/>
      <c r="J3" s="60"/>
      <c r="K3" s="60"/>
    </row>
    <row r="4" spans="1:12" ht="8.1" customHeight="1" x14ac:dyDescent="0.35">
      <c r="A4" s="1120"/>
      <c r="B4" s="1120"/>
      <c r="C4" s="1120"/>
      <c r="D4" s="1120"/>
      <c r="E4" s="1120"/>
      <c r="F4" s="1120"/>
      <c r="G4" s="1120"/>
      <c r="H4" s="1120"/>
      <c r="I4" s="1120"/>
      <c r="J4" s="61"/>
      <c r="K4" s="61"/>
    </row>
    <row r="5" spans="1:12" ht="24" customHeight="1" x14ac:dyDescent="0.35">
      <c r="A5" s="1020" t="s">
        <v>466</v>
      </c>
      <c r="B5" s="1020"/>
      <c r="C5" s="1020"/>
      <c r="D5" s="1020"/>
      <c r="E5" s="1020"/>
      <c r="F5" s="1020"/>
      <c r="G5" s="1020"/>
      <c r="H5" s="1020"/>
      <c r="I5" s="1020"/>
      <c r="J5" s="66"/>
      <c r="K5" s="66"/>
      <c r="L5" s="32"/>
    </row>
    <row r="6" spans="1:12" ht="8.1" customHeight="1" thickBot="1" x14ac:dyDescent="0.25">
      <c r="A6" s="18"/>
      <c r="B6" s="32"/>
      <c r="C6" s="32"/>
      <c r="D6" s="32"/>
    </row>
    <row r="7" spans="1:12" ht="25.5" customHeight="1" thickTop="1" thickBot="1" x14ac:dyDescent="0.25">
      <c r="A7" s="1115" t="s">
        <v>39</v>
      </c>
      <c r="B7" s="1116"/>
      <c r="C7" s="69">
        <v>1999</v>
      </c>
      <c r="D7" s="70">
        <v>2000</v>
      </c>
      <c r="E7" s="70">
        <v>2001</v>
      </c>
      <c r="F7" s="70">
        <v>2002</v>
      </c>
      <c r="G7" s="70">
        <v>2003</v>
      </c>
      <c r="H7" s="70">
        <v>2004</v>
      </c>
      <c r="I7" s="71">
        <v>2005</v>
      </c>
      <c r="J7" s="399"/>
      <c r="K7" s="399"/>
    </row>
    <row r="8" spans="1:12" ht="28.5" customHeight="1" thickTop="1" thickBot="1" x14ac:dyDescent="0.25">
      <c r="A8" s="124" t="s">
        <v>484</v>
      </c>
      <c r="B8" s="385" t="s">
        <v>36</v>
      </c>
      <c r="C8" s="400">
        <v>5675</v>
      </c>
      <c r="D8" s="401">
        <v>5871</v>
      </c>
      <c r="E8" s="401">
        <v>6330</v>
      </c>
      <c r="F8" s="401">
        <v>6487</v>
      </c>
      <c r="G8" s="401">
        <v>6683</v>
      </c>
      <c r="H8" s="401">
        <v>7020</v>
      </c>
      <c r="I8" s="402">
        <v>7536</v>
      </c>
      <c r="J8" s="397"/>
      <c r="K8" s="435"/>
    </row>
    <row r="9" spans="1:12" ht="18" customHeight="1" x14ac:dyDescent="0.2">
      <c r="A9" s="1108" t="s">
        <v>485</v>
      </c>
      <c r="B9" s="386" t="s">
        <v>36</v>
      </c>
      <c r="C9" s="403">
        <v>5182</v>
      </c>
      <c r="D9" s="404">
        <v>5324</v>
      </c>
      <c r="E9" s="404">
        <v>5782</v>
      </c>
      <c r="F9" s="404">
        <v>6003</v>
      </c>
      <c r="G9" s="404">
        <v>6113</v>
      </c>
      <c r="H9" s="404">
        <v>6410</v>
      </c>
      <c r="I9" s="405">
        <v>6754</v>
      </c>
      <c r="J9" s="397"/>
      <c r="K9" s="436"/>
    </row>
    <row r="10" spans="1:12" ht="18" customHeight="1" thickBot="1" x14ac:dyDescent="0.25">
      <c r="A10" s="1122"/>
      <c r="B10" s="387" t="s">
        <v>147</v>
      </c>
      <c r="C10" s="406">
        <v>100</v>
      </c>
      <c r="D10" s="407">
        <v>100</v>
      </c>
      <c r="E10" s="407">
        <v>100</v>
      </c>
      <c r="F10" s="407">
        <v>100</v>
      </c>
      <c r="G10" s="407">
        <v>100</v>
      </c>
      <c r="H10" s="407">
        <v>100</v>
      </c>
      <c r="I10" s="408">
        <v>100</v>
      </c>
      <c r="J10" s="437"/>
      <c r="K10" s="438"/>
    </row>
    <row r="11" spans="1:12" ht="18" customHeight="1" x14ac:dyDescent="0.2">
      <c r="A11" s="1123" t="s">
        <v>548</v>
      </c>
      <c r="B11" s="388" t="s">
        <v>36</v>
      </c>
      <c r="C11" s="429">
        <v>1161</v>
      </c>
      <c r="D11" s="430">
        <v>1234</v>
      </c>
      <c r="E11" s="430">
        <v>1285</v>
      </c>
      <c r="F11" s="430">
        <v>1299</v>
      </c>
      <c r="G11" s="430">
        <v>1299</v>
      </c>
      <c r="H11" s="430">
        <v>1364</v>
      </c>
      <c r="I11" s="431">
        <v>1418</v>
      </c>
      <c r="J11" s="397"/>
      <c r="K11" s="397"/>
    </row>
    <row r="12" spans="1:12" ht="18" customHeight="1" thickBot="1" x14ac:dyDescent="0.25">
      <c r="A12" s="1118"/>
      <c r="B12" s="389" t="s">
        <v>147</v>
      </c>
      <c r="C12" s="406">
        <v>22.404477035893478</v>
      </c>
      <c r="D12" s="407">
        <v>23.178061607813675</v>
      </c>
      <c r="E12" s="407">
        <v>22.224143894846073</v>
      </c>
      <c r="F12" s="407">
        <v>21.639180409795102</v>
      </c>
      <c r="G12" s="407">
        <v>21.24979551774906</v>
      </c>
      <c r="H12" s="407">
        <v>21.279251170046802</v>
      </c>
      <c r="I12" s="408">
        <v>20.99496594610601</v>
      </c>
      <c r="J12" s="437"/>
      <c r="K12" s="438"/>
    </row>
    <row r="13" spans="1:12" ht="18" customHeight="1" x14ac:dyDescent="0.2">
      <c r="A13" s="1123" t="s">
        <v>549</v>
      </c>
      <c r="B13" s="388" t="s">
        <v>36</v>
      </c>
      <c r="C13" s="415">
        <v>182</v>
      </c>
      <c r="D13" s="416">
        <v>179</v>
      </c>
      <c r="E13" s="416">
        <v>176</v>
      </c>
      <c r="F13" s="416">
        <v>173</v>
      </c>
      <c r="G13" s="416">
        <v>180</v>
      </c>
      <c r="H13" s="416">
        <v>181</v>
      </c>
      <c r="I13" s="417">
        <v>195</v>
      </c>
      <c r="J13" s="397"/>
      <c r="K13" s="436"/>
    </row>
    <row r="14" spans="1:12" ht="18" customHeight="1" thickBot="1" x14ac:dyDescent="0.25">
      <c r="A14" s="1118"/>
      <c r="B14" s="389" t="s">
        <v>147</v>
      </c>
      <c r="C14" s="418">
        <v>3.5121574681590122</v>
      </c>
      <c r="D14" s="419">
        <v>3.3621337340345607</v>
      </c>
      <c r="E14" s="419">
        <v>3.0439294361812523</v>
      </c>
      <c r="F14" s="419">
        <v>2.8818923871397635</v>
      </c>
      <c r="G14" s="419">
        <v>2.9445444135449041</v>
      </c>
      <c r="H14" s="419">
        <v>2.8237129485179406</v>
      </c>
      <c r="I14" s="420">
        <v>2.8871779686111934</v>
      </c>
      <c r="J14" s="437"/>
      <c r="K14" s="438"/>
    </row>
    <row r="15" spans="1:12" ht="18" customHeight="1" x14ac:dyDescent="0.2">
      <c r="A15" s="1117" t="s">
        <v>422</v>
      </c>
      <c r="B15" s="388" t="s">
        <v>36</v>
      </c>
      <c r="C15" s="415">
        <v>397</v>
      </c>
      <c r="D15" s="416">
        <v>386</v>
      </c>
      <c r="E15" s="416">
        <v>426</v>
      </c>
      <c r="F15" s="416">
        <v>404</v>
      </c>
      <c r="G15" s="416">
        <v>394</v>
      </c>
      <c r="H15" s="416">
        <v>405</v>
      </c>
      <c r="I15" s="417">
        <v>378</v>
      </c>
      <c r="J15" s="397"/>
      <c r="K15" s="436"/>
    </row>
    <row r="16" spans="1:12" ht="18" customHeight="1" thickBot="1" x14ac:dyDescent="0.25">
      <c r="A16" s="1118"/>
      <c r="B16" s="390" t="s">
        <v>147</v>
      </c>
      <c r="C16" s="412">
        <v>7.6611346970281744</v>
      </c>
      <c r="D16" s="413">
        <v>7.2501878287002244</v>
      </c>
      <c r="E16" s="413">
        <v>7.3676928398478028</v>
      </c>
      <c r="F16" s="413">
        <v>6.729968349158753</v>
      </c>
      <c r="G16" s="413">
        <v>6.4452805496482899</v>
      </c>
      <c r="H16" s="413">
        <v>6.3182527301092044</v>
      </c>
      <c r="I16" s="414">
        <v>5.5966834468463134</v>
      </c>
      <c r="J16" s="437"/>
      <c r="K16" s="438"/>
    </row>
    <row r="17" spans="1:11" ht="18" customHeight="1" x14ac:dyDescent="0.2">
      <c r="A17" s="1123" t="s">
        <v>550</v>
      </c>
      <c r="B17" s="391" t="s">
        <v>36</v>
      </c>
      <c r="C17" s="415">
        <v>724</v>
      </c>
      <c r="D17" s="416">
        <v>793</v>
      </c>
      <c r="E17" s="416">
        <v>881</v>
      </c>
      <c r="F17" s="416">
        <v>946</v>
      </c>
      <c r="G17" s="416">
        <v>997</v>
      </c>
      <c r="H17" s="416">
        <v>1017</v>
      </c>
      <c r="I17" s="417">
        <v>1136</v>
      </c>
      <c r="J17" s="397"/>
      <c r="K17" s="397"/>
    </row>
    <row r="18" spans="1:11" ht="18" customHeight="1" thickBot="1" x14ac:dyDescent="0.25">
      <c r="A18" s="1118"/>
      <c r="B18" s="386" t="s">
        <v>147</v>
      </c>
      <c r="C18" s="412">
        <v>13.971439598610575</v>
      </c>
      <c r="D18" s="413">
        <v>14.894815927873777</v>
      </c>
      <c r="E18" s="413">
        <v>15.236942234520928</v>
      </c>
      <c r="F18" s="413">
        <v>15.758787273030151</v>
      </c>
      <c r="G18" s="413">
        <v>16.309504335023721</v>
      </c>
      <c r="H18" s="413">
        <v>15.865834633385337</v>
      </c>
      <c r="I18" s="414">
        <v>16.819662422268287</v>
      </c>
      <c r="J18" s="437"/>
      <c r="K18" s="438"/>
    </row>
    <row r="19" spans="1:11" ht="18" customHeight="1" x14ac:dyDescent="0.2">
      <c r="A19" s="1123" t="s">
        <v>551</v>
      </c>
      <c r="B19" s="388" t="s">
        <v>36</v>
      </c>
      <c r="C19" s="415">
        <v>431</v>
      </c>
      <c r="D19" s="416">
        <v>452</v>
      </c>
      <c r="E19" s="416">
        <v>471</v>
      </c>
      <c r="F19" s="416">
        <v>436</v>
      </c>
      <c r="G19" s="416">
        <v>450</v>
      </c>
      <c r="H19" s="416">
        <v>453</v>
      </c>
      <c r="I19" s="417">
        <v>559</v>
      </c>
      <c r="J19" s="397"/>
      <c r="K19" s="436"/>
    </row>
    <row r="20" spans="1:11" ht="18" customHeight="1" thickBot="1" x14ac:dyDescent="0.25">
      <c r="A20" s="1118"/>
      <c r="B20" s="389" t="s">
        <v>147</v>
      </c>
      <c r="C20" s="421">
        <v>8.3172520262446916</v>
      </c>
      <c r="D20" s="422">
        <v>8.4898572501878284</v>
      </c>
      <c r="E20" s="422">
        <v>8.145970252507782</v>
      </c>
      <c r="F20" s="422">
        <v>7.2630351490921203</v>
      </c>
      <c r="G20" s="422">
        <v>7.361361033862261</v>
      </c>
      <c r="H20" s="422">
        <v>7.0670826833073326</v>
      </c>
      <c r="I20" s="423">
        <v>8.2765768433520872</v>
      </c>
      <c r="J20" s="437"/>
      <c r="K20" s="438"/>
    </row>
    <row r="21" spans="1:11" ht="18" customHeight="1" x14ac:dyDescent="0.2">
      <c r="A21" s="1117" t="s">
        <v>423</v>
      </c>
      <c r="B21" s="388" t="s">
        <v>36</v>
      </c>
      <c r="C21" s="415">
        <v>66</v>
      </c>
      <c r="D21" s="416">
        <v>74</v>
      </c>
      <c r="E21" s="416">
        <v>81</v>
      </c>
      <c r="F21" s="416">
        <v>89</v>
      </c>
      <c r="G21" s="416">
        <v>102</v>
      </c>
      <c r="H21" s="416">
        <v>108</v>
      </c>
      <c r="I21" s="417">
        <v>123</v>
      </c>
      <c r="J21" s="397"/>
      <c r="K21" s="436"/>
    </row>
    <row r="22" spans="1:11" ht="18" customHeight="1" thickBot="1" x14ac:dyDescent="0.25">
      <c r="A22" s="1118"/>
      <c r="B22" s="389" t="s">
        <v>147</v>
      </c>
      <c r="C22" s="421">
        <v>1.2736395214203011</v>
      </c>
      <c r="D22" s="422">
        <v>1.389932381667919</v>
      </c>
      <c r="E22" s="422">
        <v>1.4008993427879626</v>
      </c>
      <c r="F22" s="422">
        <v>1.4825920373146759</v>
      </c>
      <c r="G22" s="422">
        <v>1.6685751676754457</v>
      </c>
      <c r="H22" s="422">
        <v>1.6848673946957877</v>
      </c>
      <c r="I22" s="423">
        <v>1.8211430263547528</v>
      </c>
      <c r="J22" s="437"/>
      <c r="K22" s="438"/>
    </row>
    <row r="23" spans="1:11" ht="18" customHeight="1" x14ac:dyDescent="0.2">
      <c r="A23" s="1117" t="s">
        <v>424</v>
      </c>
      <c r="B23" s="388" t="s">
        <v>36</v>
      </c>
      <c r="C23" s="415">
        <v>758</v>
      </c>
      <c r="D23" s="416">
        <v>673</v>
      </c>
      <c r="E23" s="416">
        <v>730</v>
      </c>
      <c r="F23" s="416">
        <v>858</v>
      </c>
      <c r="G23" s="416">
        <v>788</v>
      </c>
      <c r="H23" s="416">
        <v>863</v>
      </c>
      <c r="I23" s="417">
        <v>801</v>
      </c>
      <c r="J23" s="397"/>
      <c r="K23" s="397"/>
    </row>
    <row r="24" spans="1:11" ht="18" customHeight="1" thickBot="1" x14ac:dyDescent="0.25">
      <c r="A24" s="1118"/>
      <c r="B24" s="390" t="s">
        <v>147</v>
      </c>
      <c r="C24" s="421">
        <v>14.627556927827094</v>
      </c>
      <c r="D24" s="422">
        <v>12.640871525169045</v>
      </c>
      <c r="E24" s="422">
        <v>12.62538913870633</v>
      </c>
      <c r="F24" s="422">
        <v>14.292853573213392</v>
      </c>
      <c r="G24" s="422">
        <v>12.89056109929658</v>
      </c>
      <c r="H24" s="422">
        <v>13.463338533541341</v>
      </c>
      <c r="I24" s="423">
        <v>11.859638732602901</v>
      </c>
      <c r="J24" s="437"/>
      <c r="K24" s="438"/>
    </row>
    <row r="25" spans="1:11" ht="18" customHeight="1" x14ac:dyDescent="0.2">
      <c r="A25" s="1117" t="s">
        <v>426</v>
      </c>
      <c r="B25" s="392" t="s">
        <v>36</v>
      </c>
      <c r="C25" s="415">
        <v>110</v>
      </c>
      <c r="D25" s="416">
        <v>158</v>
      </c>
      <c r="E25" s="416">
        <v>193</v>
      </c>
      <c r="F25" s="416">
        <v>221</v>
      </c>
      <c r="G25" s="416">
        <v>240</v>
      </c>
      <c r="H25" s="416">
        <v>264</v>
      </c>
      <c r="I25" s="417">
        <v>275</v>
      </c>
      <c r="J25" s="397"/>
      <c r="K25" s="436"/>
    </row>
    <row r="26" spans="1:11" ht="18" customHeight="1" thickBot="1" x14ac:dyDescent="0.25">
      <c r="A26" s="1118"/>
      <c r="B26" s="389" t="s">
        <v>147</v>
      </c>
      <c r="C26" s="418">
        <v>2.1227325357005018</v>
      </c>
      <c r="D26" s="419">
        <v>2.9676934635612322</v>
      </c>
      <c r="E26" s="419">
        <v>3.3379453476305776</v>
      </c>
      <c r="F26" s="419">
        <v>3.6814925870398132</v>
      </c>
      <c r="G26" s="419">
        <v>3.9260592180598728</v>
      </c>
      <c r="H26" s="419">
        <v>4.1185647425897036</v>
      </c>
      <c r="I26" s="420">
        <v>4.0716612377850163</v>
      </c>
      <c r="J26" s="437"/>
      <c r="K26" s="438"/>
    </row>
    <row r="27" spans="1:11" ht="18" customHeight="1" x14ac:dyDescent="0.2">
      <c r="A27" s="1117" t="s">
        <v>425</v>
      </c>
      <c r="B27" s="388" t="s">
        <v>36</v>
      </c>
      <c r="C27" s="415">
        <v>506</v>
      </c>
      <c r="D27" s="416">
        <v>514</v>
      </c>
      <c r="E27" s="416">
        <v>594</v>
      </c>
      <c r="F27" s="416">
        <v>543</v>
      </c>
      <c r="G27" s="416">
        <v>587</v>
      </c>
      <c r="H27" s="416">
        <v>616</v>
      </c>
      <c r="I27" s="417">
        <v>640</v>
      </c>
      <c r="J27" s="397"/>
      <c r="K27" s="436"/>
    </row>
    <row r="28" spans="1:11" ht="18" customHeight="1" thickBot="1" x14ac:dyDescent="0.25">
      <c r="A28" s="1118"/>
      <c r="B28" s="389" t="s">
        <v>147</v>
      </c>
      <c r="C28" s="418">
        <v>9.764569664222309</v>
      </c>
      <c r="D28" s="419">
        <v>9.6543951915852748</v>
      </c>
      <c r="E28" s="419">
        <v>10.273261847111726</v>
      </c>
      <c r="F28" s="419">
        <v>9.0454772613693155</v>
      </c>
      <c r="G28" s="419">
        <v>9.6024865041714378</v>
      </c>
      <c r="H28" s="419">
        <v>9.6099843993759748</v>
      </c>
      <c r="I28" s="420">
        <v>9.4758661533905837</v>
      </c>
      <c r="J28" s="437"/>
      <c r="K28" s="438"/>
    </row>
    <row r="29" spans="1:11" ht="18" customHeight="1" x14ac:dyDescent="0.2">
      <c r="A29" s="1117" t="s">
        <v>150</v>
      </c>
      <c r="B29" s="388" t="s">
        <v>36</v>
      </c>
      <c r="C29" s="415">
        <v>24</v>
      </c>
      <c r="D29" s="416">
        <v>27</v>
      </c>
      <c r="E29" s="416">
        <v>26</v>
      </c>
      <c r="F29" s="416">
        <v>23</v>
      </c>
      <c r="G29" s="416">
        <v>31</v>
      </c>
      <c r="H29" s="416">
        <v>31</v>
      </c>
      <c r="I29" s="417">
        <v>27</v>
      </c>
      <c r="J29" s="397"/>
      <c r="K29" s="436"/>
    </row>
    <row r="30" spans="1:11" ht="18" customHeight="1" thickBot="1" x14ac:dyDescent="0.25">
      <c r="A30" s="1118"/>
      <c r="B30" s="389" t="s">
        <v>147</v>
      </c>
      <c r="C30" s="418">
        <v>0.46314164415283671</v>
      </c>
      <c r="D30" s="419">
        <v>0.50713749060856506</v>
      </c>
      <c r="E30" s="419">
        <v>0.44967139398132139</v>
      </c>
      <c r="F30" s="419">
        <v>0.38314176245210724</v>
      </c>
      <c r="G30" s="419">
        <v>0.50711598233273358</v>
      </c>
      <c r="H30" s="419">
        <v>0.48361934477379093</v>
      </c>
      <c r="I30" s="420">
        <v>0.39976310334616527</v>
      </c>
      <c r="J30" s="437"/>
      <c r="K30" s="438"/>
    </row>
    <row r="31" spans="1:11" ht="18" customHeight="1" x14ac:dyDescent="0.2">
      <c r="A31" s="1117" t="s">
        <v>149</v>
      </c>
      <c r="B31" s="388" t="s">
        <v>36</v>
      </c>
      <c r="C31" s="415">
        <v>255</v>
      </c>
      <c r="D31" s="416">
        <v>277</v>
      </c>
      <c r="E31" s="416">
        <v>290</v>
      </c>
      <c r="F31" s="416">
        <v>304</v>
      </c>
      <c r="G31" s="416">
        <v>323</v>
      </c>
      <c r="H31" s="416">
        <v>346</v>
      </c>
      <c r="I31" s="417">
        <v>358</v>
      </c>
      <c r="J31" s="397"/>
      <c r="K31" s="436"/>
    </row>
    <row r="32" spans="1:11" ht="18" customHeight="1" thickBot="1" x14ac:dyDescent="0.25">
      <c r="A32" s="1118"/>
      <c r="B32" s="389" t="s">
        <v>147</v>
      </c>
      <c r="C32" s="418">
        <v>4.9208799691238907</v>
      </c>
      <c r="D32" s="419">
        <v>5.2028549962434258</v>
      </c>
      <c r="E32" s="419">
        <v>5.0155655482531998</v>
      </c>
      <c r="F32" s="419">
        <v>5.0641345993669828</v>
      </c>
      <c r="G32" s="419">
        <v>5.2838213643055782</v>
      </c>
      <c r="H32" s="419">
        <v>5.3978159126365055</v>
      </c>
      <c r="I32" s="420">
        <v>5.3005626295528572</v>
      </c>
      <c r="J32" s="437"/>
      <c r="K32" s="438"/>
    </row>
    <row r="33" spans="1:11" ht="18" customHeight="1" x14ac:dyDescent="0.2">
      <c r="A33" s="1117" t="s">
        <v>148</v>
      </c>
      <c r="B33" s="388" t="s">
        <v>36</v>
      </c>
      <c r="C33" s="415">
        <v>567</v>
      </c>
      <c r="D33" s="416">
        <v>557</v>
      </c>
      <c r="E33" s="416">
        <v>629</v>
      </c>
      <c r="F33" s="416">
        <v>708</v>
      </c>
      <c r="G33" s="416">
        <v>723</v>
      </c>
      <c r="H33" s="416">
        <v>761</v>
      </c>
      <c r="I33" s="417">
        <v>843</v>
      </c>
      <c r="J33" s="397"/>
      <c r="K33" s="397"/>
    </row>
    <row r="34" spans="1:11" ht="18" customHeight="1" thickBot="1" x14ac:dyDescent="0.25">
      <c r="A34" s="1119"/>
      <c r="B34" s="390" t="s">
        <v>147</v>
      </c>
      <c r="C34" s="418">
        <v>10.941721343110768</v>
      </c>
      <c r="D34" s="419">
        <v>10.462058602554471</v>
      </c>
      <c r="E34" s="419">
        <v>10.878588723625043</v>
      </c>
      <c r="F34" s="419">
        <v>11.794102948525737</v>
      </c>
      <c r="G34" s="419">
        <v>11.827253394405366</v>
      </c>
      <c r="H34" s="419">
        <v>11.872074882995321</v>
      </c>
      <c r="I34" s="420">
        <v>12.481492448919159</v>
      </c>
      <c r="J34" s="437"/>
      <c r="K34" s="438"/>
    </row>
    <row r="35" spans="1:11" ht="28.5" customHeight="1" thickBot="1" x14ac:dyDescent="0.25">
      <c r="A35" s="161" t="s">
        <v>552</v>
      </c>
      <c r="B35" s="393" t="s">
        <v>36</v>
      </c>
      <c r="C35" s="424">
        <v>493</v>
      </c>
      <c r="D35" s="425">
        <v>546</v>
      </c>
      <c r="E35" s="425">
        <v>548</v>
      </c>
      <c r="F35" s="425">
        <v>484</v>
      </c>
      <c r="G35" s="425">
        <v>570</v>
      </c>
      <c r="H35" s="425">
        <v>610</v>
      </c>
      <c r="I35" s="426">
        <v>782</v>
      </c>
      <c r="J35" s="397"/>
      <c r="K35" s="435"/>
    </row>
    <row r="36" spans="1:11" ht="13.5" thickTop="1" x14ac:dyDescent="0.2"/>
    <row r="38" spans="1:11" x14ac:dyDescent="0.2">
      <c r="A38" s="394"/>
    </row>
  </sheetData>
  <mergeCells count="19">
    <mergeCell ref="A3:I3"/>
    <mergeCell ref="A2:I2"/>
    <mergeCell ref="A1:I1"/>
    <mergeCell ref="A15:A16"/>
    <mergeCell ref="A5:I5"/>
    <mergeCell ref="A7:B7"/>
    <mergeCell ref="A9:A10"/>
    <mergeCell ref="A11:A12"/>
    <mergeCell ref="A13:A14"/>
    <mergeCell ref="A4:I4"/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</mergeCells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13
pokračování</oddHeader>
    <oddFooter>&amp;C43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1F572-2A53-40FE-ACAF-E1E3DAEA5AA8}">
  <sheetPr codeName="List39"/>
  <dimension ref="A1:L38"/>
  <sheetViews>
    <sheetView zoomScaleNormal="100" workbookViewId="0">
      <selection activeCell="AA95" sqref="AA95"/>
    </sheetView>
  </sheetViews>
  <sheetFormatPr defaultRowHeight="12.75" x14ac:dyDescent="0.2"/>
  <cols>
    <col min="1" max="1" width="24.5703125" style="43" customWidth="1"/>
    <col min="2" max="2" width="6.85546875" style="43" bestFit="1" customWidth="1"/>
    <col min="3" max="11" width="7.28515625" style="43" customWidth="1"/>
    <col min="12" max="12" width="9.5703125" style="43" bestFit="1" customWidth="1"/>
    <col min="13" max="252" width="9.140625" style="43"/>
    <col min="253" max="253" width="32.7109375" style="43" customWidth="1"/>
    <col min="254" max="254" width="11" style="43" customWidth="1"/>
    <col min="255" max="256" width="9.42578125" style="43" customWidth="1"/>
    <col min="257" max="508" width="9.140625" style="43"/>
    <col min="509" max="509" width="32.7109375" style="43" customWidth="1"/>
    <col min="510" max="510" width="11" style="43" customWidth="1"/>
    <col min="511" max="512" width="9.42578125" style="43" customWidth="1"/>
    <col min="513" max="764" width="9.140625" style="43"/>
    <col min="765" max="765" width="32.7109375" style="43" customWidth="1"/>
    <col min="766" max="766" width="11" style="43" customWidth="1"/>
    <col min="767" max="768" width="9.42578125" style="43" customWidth="1"/>
    <col min="769" max="1020" width="9.140625" style="43"/>
    <col min="1021" max="1021" width="32.7109375" style="43" customWidth="1"/>
    <col min="1022" max="1022" width="11" style="43" customWidth="1"/>
    <col min="1023" max="1024" width="9.42578125" style="43" customWidth="1"/>
    <col min="1025" max="1276" width="9.140625" style="43"/>
    <col min="1277" max="1277" width="32.7109375" style="43" customWidth="1"/>
    <col min="1278" max="1278" width="11" style="43" customWidth="1"/>
    <col min="1279" max="1280" width="9.42578125" style="43" customWidth="1"/>
    <col min="1281" max="1532" width="9.140625" style="43"/>
    <col min="1533" max="1533" width="32.7109375" style="43" customWidth="1"/>
    <col min="1534" max="1534" width="11" style="43" customWidth="1"/>
    <col min="1535" max="1536" width="9.42578125" style="43" customWidth="1"/>
    <col min="1537" max="1788" width="9.140625" style="43"/>
    <col min="1789" max="1789" width="32.7109375" style="43" customWidth="1"/>
    <col min="1790" max="1790" width="11" style="43" customWidth="1"/>
    <col min="1791" max="1792" width="9.42578125" style="43" customWidth="1"/>
    <col min="1793" max="2044" width="9.140625" style="43"/>
    <col min="2045" max="2045" width="32.7109375" style="43" customWidth="1"/>
    <col min="2046" max="2046" width="11" style="43" customWidth="1"/>
    <col min="2047" max="2048" width="9.42578125" style="43" customWidth="1"/>
    <col min="2049" max="2300" width="9.140625" style="43"/>
    <col min="2301" max="2301" width="32.7109375" style="43" customWidth="1"/>
    <col min="2302" max="2302" width="11" style="43" customWidth="1"/>
    <col min="2303" max="2304" width="9.42578125" style="43" customWidth="1"/>
    <col min="2305" max="2556" width="9.140625" style="43"/>
    <col min="2557" max="2557" width="32.7109375" style="43" customWidth="1"/>
    <col min="2558" max="2558" width="11" style="43" customWidth="1"/>
    <col min="2559" max="2560" width="9.42578125" style="43" customWidth="1"/>
    <col min="2561" max="2812" width="9.140625" style="43"/>
    <col min="2813" max="2813" width="32.7109375" style="43" customWidth="1"/>
    <col min="2814" max="2814" width="11" style="43" customWidth="1"/>
    <col min="2815" max="2816" width="9.42578125" style="43" customWidth="1"/>
    <col min="2817" max="3068" width="9.140625" style="43"/>
    <col min="3069" max="3069" width="32.7109375" style="43" customWidth="1"/>
    <col min="3070" max="3070" width="11" style="43" customWidth="1"/>
    <col min="3071" max="3072" width="9.42578125" style="43" customWidth="1"/>
    <col min="3073" max="3324" width="9.140625" style="43"/>
    <col min="3325" max="3325" width="32.7109375" style="43" customWidth="1"/>
    <col min="3326" max="3326" width="11" style="43" customWidth="1"/>
    <col min="3327" max="3328" width="9.42578125" style="43" customWidth="1"/>
    <col min="3329" max="3580" width="9.140625" style="43"/>
    <col min="3581" max="3581" width="32.7109375" style="43" customWidth="1"/>
    <col min="3582" max="3582" width="11" style="43" customWidth="1"/>
    <col min="3583" max="3584" width="9.42578125" style="43" customWidth="1"/>
    <col min="3585" max="3836" width="9.140625" style="43"/>
    <col min="3837" max="3837" width="32.7109375" style="43" customWidth="1"/>
    <col min="3838" max="3838" width="11" style="43" customWidth="1"/>
    <col min="3839" max="3840" width="9.42578125" style="43" customWidth="1"/>
    <col min="3841" max="4092" width="9.140625" style="43"/>
    <col min="4093" max="4093" width="32.7109375" style="43" customWidth="1"/>
    <col min="4094" max="4094" width="11" style="43" customWidth="1"/>
    <col min="4095" max="4096" width="9.42578125" style="43" customWidth="1"/>
    <col min="4097" max="4348" width="9.140625" style="43"/>
    <col min="4349" max="4349" width="32.7109375" style="43" customWidth="1"/>
    <col min="4350" max="4350" width="11" style="43" customWidth="1"/>
    <col min="4351" max="4352" width="9.42578125" style="43" customWidth="1"/>
    <col min="4353" max="4604" width="9.140625" style="43"/>
    <col min="4605" max="4605" width="32.7109375" style="43" customWidth="1"/>
    <col min="4606" max="4606" width="11" style="43" customWidth="1"/>
    <col min="4607" max="4608" width="9.42578125" style="43" customWidth="1"/>
    <col min="4609" max="4860" width="9.140625" style="43"/>
    <col min="4861" max="4861" width="32.7109375" style="43" customWidth="1"/>
    <col min="4862" max="4862" width="11" style="43" customWidth="1"/>
    <col min="4863" max="4864" width="9.42578125" style="43" customWidth="1"/>
    <col min="4865" max="5116" width="9.140625" style="43"/>
    <col min="5117" max="5117" width="32.7109375" style="43" customWidth="1"/>
    <col min="5118" max="5118" width="11" style="43" customWidth="1"/>
    <col min="5119" max="5120" width="9.42578125" style="43" customWidth="1"/>
    <col min="5121" max="5372" width="9.140625" style="43"/>
    <col min="5373" max="5373" width="32.7109375" style="43" customWidth="1"/>
    <col min="5374" max="5374" width="11" style="43" customWidth="1"/>
    <col min="5375" max="5376" width="9.42578125" style="43" customWidth="1"/>
    <col min="5377" max="5628" width="9.140625" style="43"/>
    <col min="5629" max="5629" width="32.7109375" style="43" customWidth="1"/>
    <col min="5630" max="5630" width="11" style="43" customWidth="1"/>
    <col min="5631" max="5632" width="9.42578125" style="43" customWidth="1"/>
    <col min="5633" max="5884" width="9.140625" style="43"/>
    <col min="5885" max="5885" width="32.7109375" style="43" customWidth="1"/>
    <col min="5886" max="5886" width="11" style="43" customWidth="1"/>
    <col min="5887" max="5888" width="9.42578125" style="43" customWidth="1"/>
    <col min="5889" max="6140" width="9.140625" style="43"/>
    <col min="6141" max="6141" width="32.7109375" style="43" customWidth="1"/>
    <col min="6142" max="6142" width="11" style="43" customWidth="1"/>
    <col min="6143" max="6144" width="9.42578125" style="43" customWidth="1"/>
    <col min="6145" max="6396" width="9.140625" style="43"/>
    <col min="6397" max="6397" width="32.7109375" style="43" customWidth="1"/>
    <col min="6398" max="6398" width="11" style="43" customWidth="1"/>
    <col min="6399" max="6400" width="9.42578125" style="43" customWidth="1"/>
    <col min="6401" max="6652" width="9.140625" style="43"/>
    <col min="6653" max="6653" width="32.7109375" style="43" customWidth="1"/>
    <col min="6654" max="6654" width="11" style="43" customWidth="1"/>
    <col min="6655" max="6656" width="9.42578125" style="43" customWidth="1"/>
    <col min="6657" max="6908" width="9.140625" style="43"/>
    <col min="6909" max="6909" width="32.7109375" style="43" customWidth="1"/>
    <col min="6910" max="6910" width="11" style="43" customWidth="1"/>
    <col min="6911" max="6912" width="9.42578125" style="43" customWidth="1"/>
    <col min="6913" max="7164" width="9.140625" style="43"/>
    <col min="7165" max="7165" width="32.7109375" style="43" customWidth="1"/>
    <col min="7166" max="7166" width="11" style="43" customWidth="1"/>
    <col min="7167" max="7168" width="9.42578125" style="43" customWidth="1"/>
    <col min="7169" max="7420" width="9.140625" style="43"/>
    <col min="7421" max="7421" width="32.7109375" style="43" customWidth="1"/>
    <col min="7422" max="7422" width="11" style="43" customWidth="1"/>
    <col min="7423" max="7424" width="9.42578125" style="43" customWidth="1"/>
    <col min="7425" max="7676" width="9.140625" style="43"/>
    <col min="7677" max="7677" width="32.7109375" style="43" customWidth="1"/>
    <col min="7678" max="7678" width="11" style="43" customWidth="1"/>
    <col min="7679" max="7680" width="9.42578125" style="43" customWidth="1"/>
    <col min="7681" max="7932" width="9.140625" style="43"/>
    <col min="7933" max="7933" width="32.7109375" style="43" customWidth="1"/>
    <col min="7934" max="7934" width="11" style="43" customWidth="1"/>
    <col min="7935" max="7936" width="9.42578125" style="43" customWidth="1"/>
    <col min="7937" max="8188" width="9.140625" style="43"/>
    <col min="8189" max="8189" width="32.7109375" style="43" customWidth="1"/>
    <col min="8190" max="8190" width="11" style="43" customWidth="1"/>
    <col min="8191" max="8192" width="9.42578125" style="43" customWidth="1"/>
    <col min="8193" max="8444" width="9.140625" style="43"/>
    <col min="8445" max="8445" width="32.7109375" style="43" customWidth="1"/>
    <col min="8446" max="8446" width="11" style="43" customWidth="1"/>
    <col min="8447" max="8448" width="9.42578125" style="43" customWidth="1"/>
    <col min="8449" max="8700" width="9.140625" style="43"/>
    <col min="8701" max="8701" width="32.7109375" style="43" customWidth="1"/>
    <col min="8702" max="8702" width="11" style="43" customWidth="1"/>
    <col min="8703" max="8704" width="9.42578125" style="43" customWidth="1"/>
    <col min="8705" max="8956" width="9.140625" style="43"/>
    <col min="8957" max="8957" width="32.7109375" style="43" customWidth="1"/>
    <col min="8958" max="8958" width="11" style="43" customWidth="1"/>
    <col min="8959" max="8960" width="9.42578125" style="43" customWidth="1"/>
    <col min="8961" max="9212" width="9.140625" style="43"/>
    <col min="9213" max="9213" width="32.7109375" style="43" customWidth="1"/>
    <col min="9214" max="9214" width="11" style="43" customWidth="1"/>
    <col min="9215" max="9216" width="9.42578125" style="43" customWidth="1"/>
    <col min="9217" max="9468" width="9.140625" style="43"/>
    <col min="9469" max="9469" width="32.7109375" style="43" customWidth="1"/>
    <col min="9470" max="9470" width="11" style="43" customWidth="1"/>
    <col min="9471" max="9472" width="9.42578125" style="43" customWidth="1"/>
    <col min="9473" max="9724" width="9.140625" style="43"/>
    <col min="9725" max="9725" width="32.7109375" style="43" customWidth="1"/>
    <col min="9726" max="9726" width="11" style="43" customWidth="1"/>
    <col min="9727" max="9728" width="9.42578125" style="43" customWidth="1"/>
    <col min="9729" max="9980" width="9.140625" style="43"/>
    <col min="9981" max="9981" width="32.7109375" style="43" customWidth="1"/>
    <col min="9982" max="9982" width="11" style="43" customWidth="1"/>
    <col min="9983" max="9984" width="9.42578125" style="43" customWidth="1"/>
    <col min="9985" max="10236" width="9.140625" style="43"/>
    <col min="10237" max="10237" width="32.7109375" style="43" customWidth="1"/>
    <col min="10238" max="10238" width="11" style="43" customWidth="1"/>
    <col min="10239" max="10240" width="9.42578125" style="43" customWidth="1"/>
    <col min="10241" max="10492" width="9.140625" style="43"/>
    <col min="10493" max="10493" width="32.7109375" style="43" customWidth="1"/>
    <col min="10494" max="10494" width="11" style="43" customWidth="1"/>
    <col min="10495" max="10496" width="9.42578125" style="43" customWidth="1"/>
    <col min="10497" max="10748" width="9.140625" style="43"/>
    <col min="10749" max="10749" width="32.7109375" style="43" customWidth="1"/>
    <col min="10750" max="10750" width="11" style="43" customWidth="1"/>
    <col min="10751" max="10752" width="9.42578125" style="43" customWidth="1"/>
    <col min="10753" max="11004" width="9.140625" style="43"/>
    <col min="11005" max="11005" width="32.7109375" style="43" customWidth="1"/>
    <col min="11006" max="11006" width="11" style="43" customWidth="1"/>
    <col min="11007" max="11008" width="9.42578125" style="43" customWidth="1"/>
    <col min="11009" max="11260" width="9.140625" style="43"/>
    <col min="11261" max="11261" width="32.7109375" style="43" customWidth="1"/>
    <col min="11262" max="11262" width="11" style="43" customWidth="1"/>
    <col min="11263" max="11264" width="9.42578125" style="43" customWidth="1"/>
    <col min="11265" max="11516" width="9.140625" style="43"/>
    <col min="11517" max="11517" width="32.7109375" style="43" customWidth="1"/>
    <col min="11518" max="11518" width="11" style="43" customWidth="1"/>
    <col min="11519" max="11520" width="9.42578125" style="43" customWidth="1"/>
    <col min="11521" max="11772" width="9.140625" style="43"/>
    <col min="11773" max="11773" width="32.7109375" style="43" customWidth="1"/>
    <col min="11774" max="11774" width="11" style="43" customWidth="1"/>
    <col min="11775" max="11776" width="9.42578125" style="43" customWidth="1"/>
    <col min="11777" max="12028" width="9.140625" style="43"/>
    <col min="12029" max="12029" width="32.7109375" style="43" customWidth="1"/>
    <col min="12030" max="12030" width="11" style="43" customWidth="1"/>
    <col min="12031" max="12032" width="9.42578125" style="43" customWidth="1"/>
    <col min="12033" max="12284" width="9.140625" style="43"/>
    <col min="12285" max="12285" width="32.7109375" style="43" customWidth="1"/>
    <col min="12286" max="12286" width="11" style="43" customWidth="1"/>
    <col min="12287" max="12288" width="9.42578125" style="43" customWidth="1"/>
    <col min="12289" max="12540" width="9.140625" style="43"/>
    <col min="12541" max="12541" width="32.7109375" style="43" customWidth="1"/>
    <col min="12542" max="12542" width="11" style="43" customWidth="1"/>
    <col min="12543" max="12544" width="9.42578125" style="43" customWidth="1"/>
    <col min="12545" max="12796" width="9.140625" style="43"/>
    <col min="12797" max="12797" width="32.7109375" style="43" customWidth="1"/>
    <col min="12798" max="12798" width="11" style="43" customWidth="1"/>
    <col min="12799" max="12800" width="9.42578125" style="43" customWidth="1"/>
    <col min="12801" max="13052" width="9.140625" style="43"/>
    <col min="13053" max="13053" width="32.7109375" style="43" customWidth="1"/>
    <col min="13054" max="13054" width="11" style="43" customWidth="1"/>
    <col min="13055" max="13056" width="9.42578125" style="43" customWidth="1"/>
    <col min="13057" max="13308" width="9.140625" style="43"/>
    <col min="13309" max="13309" width="32.7109375" style="43" customWidth="1"/>
    <col min="13310" max="13310" width="11" style="43" customWidth="1"/>
    <col min="13311" max="13312" width="9.42578125" style="43" customWidth="1"/>
    <col min="13313" max="13564" width="9.140625" style="43"/>
    <col min="13565" max="13565" width="32.7109375" style="43" customWidth="1"/>
    <col min="13566" max="13566" width="11" style="43" customWidth="1"/>
    <col min="13567" max="13568" width="9.42578125" style="43" customWidth="1"/>
    <col min="13569" max="13820" width="9.140625" style="43"/>
    <col min="13821" max="13821" width="32.7109375" style="43" customWidth="1"/>
    <col min="13822" max="13822" width="11" style="43" customWidth="1"/>
    <col min="13823" max="13824" width="9.42578125" style="43" customWidth="1"/>
    <col min="13825" max="14076" width="9.140625" style="43"/>
    <col min="14077" max="14077" width="32.7109375" style="43" customWidth="1"/>
    <col min="14078" max="14078" width="11" style="43" customWidth="1"/>
    <col min="14079" max="14080" width="9.42578125" style="43" customWidth="1"/>
    <col min="14081" max="14332" width="9.140625" style="43"/>
    <col min="14333" max="14333" width="32.7109375" style="43" customWidth="1"/>
    <col min="14334" max="14334" width="11" style="43" customWidth="1"/>
    <col min="14335" max="14336" width="9.42578125" style="43" customWidth="1"/>
    <col min="14337" max="14588" width="9.140625" style="43"/>
    <col min="14589" max="14589" width="32.7109375" style="43" customWidth="1"/>
    <col min="14590" max="14590" width="11" style="43" customWidth="1"/>
    <col min="14591" max="14592" width="9.42578125" style="43" customWidth="1"/>
    <col min="14593" max="14844" width="9.140625" style="43"/>
    <col min="14845" max="14845" width="32.7109375" style="43" customWidth="1"/>
    <col min="14846" max="14846" width="11" style="43" customWidth="1"/>
    <col min="14847" max="14848" width="9.42578125" style="43" customWidth="1"/>
    <col min="14849" max="15100" width="9.140625" style="43"/>
    <col min="15101" max="15101" width="32.7109375" style="43" customWidth="1"/>
    <col min="15102" max="15102" width="11" style="43" customWidth="1"/>
    <col min="15103" max="15104" width="9.42578125" style="43" customWidth="1"/>
    <col min="15105" max="15356" width="9.140625" style="43"/>
    <col min="15357" max="15357" width="32.7109375" style="43" customWidth="1"/>
    <col min="15358" max="15358" width="11" style="43" customWidth="1"/>
    <col min="15359" max="15360" width="9.42578125" style="43" customWidth="1"/>
    <col min="15361" max="15612" width="9.140625" style="43"/>
    <col min="15613" max="15613" width="32.7109375" style="43" customWidth="1"/>
    <col min="15614" max="15614" width="11" style="43" customWidth="1"/>
    <col min="15615" max="15616" width="9.42578125" style="43" customWidth="1"/>
    <col min="15617" max="15868" width="9.140625" style="43"/>
    <col min="15869" max="15869" width="32.7109375" style="43" customWidth="1"/>
    <col min="15870" max="15870" width="11" style="43" customWidth="1"/>
    <col min="15871" max="15872" width="9.42578125" style="43" customWidth="1"/>
    <col min="15873" max="16124" width="9.140625" style="43"/>
    <col min="16125" max="16125" width="32.7109375" style="43" customWidth="1"/>
    <col min="16126" max="16126" width="11" style="43" customWidth="1"/>
    <col min="16127" max="16128" width="9.42578125" style="43" customWidth="1"/>
    <col min="16129" max="16384" width="9.140625" style="43"/>
  </cols>
  <sheetData>
    <row r="1" spans="1:12" ht="22.5" customHeight="1" x14ac:dyDescent="0.35">
      <c r="A1" s="1120"/>
      <c r="B1" s="1120"/>
      <c r="C1" s="1120"/>
      <c r="D1" s="1120"/>
      <c r="E1" s="1120"/>
      <c r="F1" s="1120"/>
      <c r="G1" s="1120"/>
      <c r="H1" s="1120"/>
      <c r="I1" s="1120"/>
      <c r="J1" s="1120"/>
      <c r="K1" s="1120"/>
    </row>
    <row r="2" spans="1:12" ht="22.5" customHeight="1" x14ac:dyDescent="0.35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</row>
    <row r="3" spans="1:12" ht="22.5" customHeight="1" x14ac:dyDescent="0.35">
      <c r="A3" s="1120"/>
      <c r="B3" s="1120"/>
      <c r="C3" s="1120"/>
      <c r="D3" s="1120"/>
      <c r="E3" s="1120"/>
      <c r="F3" s="1120"/>
      <c r="G3" s="1120"/>
      <c r="H3" s="1120"/>
      <c r="I3" s="1120"/>
      <c r="J3" s="1120"/>
      <c r="K3" s="1120"/>
    </row>
    <row r="4" spans="1:12" ht="8.1" customHeight="1" x14ac:dyDescent="0.35">
      <c r="A4" s="1120"/>
      <c r="B4" s="1120"/>
      <c r="C4" s="1120"/>
      <c r="D4" s="1120"/>
      <c r="E4" s="1120"/>
      <c r="F4" s="1120"/>
      <c r="G4" s="1120"/>
      <c r="H4" s="1120"/>
      <c r="I4" s="1120"/>
      <c r="J4" s="1120"/>
      <c r="K4" s="1120"/>
    </row>
    <row r="5" spans="1:12" ht="24" customHeight="1" x14ac:dyDescent="0.35">
      <c r="A5" s="1020" t="s">
        <v>467</v>
      </c>
      <c r="B5" s="1020"/>
      <c r="C5" s="1020"/>
      <c r="D5" s="1020"/>
      <c r="E5" s="1020"/>
      <c r="F5" s="1020"/>
      <c r="G5" s="1020"/>
      <c r="H5" s="1020"/>
      <c r="I5" s="1020"/>
      <c r="J5" s="1020"/>
      <c r="K5" s="1020"/>
      <c r="L5" s="32"/>
    </row>
    <row r="6" spans="1:12" ht="8.1" customHeight="1" thickBot="1" x14ac:dyDescent="0.25">
      <c r="A6" s="18"/>
      <c r="B6" s="32"/>
      <c r="C6" s="32"/>
      <c r="D6" s="32"/>
    </row>
    <row r="7" spans="1:12" ht="25.5" customHeight="1" thickTop="1" thickBot="1" x14ac:dyDescent="0.25">
      <c r="A7" s="1115" t="s">
        <v>39</v>
      </c>
      <c r="B7" s="1116"/>
      <c r="C7" s="69">
        <v>1999</v>
      </c>
      <c r="D7" s="70">
        <v>2000</v>
      </c>
      <c r="E7" s="70">
        <v>2001</v>
      </c>
      <c r="F7" s="70">
        <v>2002</v>
      </c>
      <c r="G7" s="70">
        <v>2003</v>
      </c>
      <c r="H7" s="70">
        <v>2004</v>
      </c>
      <c r="I7" s="70">
        <v>2005</v>
      </c>
      <c r="J7" s="70">
        <v>2006</v>
      </c>
      <c r="K7" s="71">
        <v>2007</v>
      </c>
    </row>
    <row r="8" spans="1:12" ht="28.5" customHeight="1" thickTop="1" thickBot="1" x14ac:dyDescent="0.25">
      <c r="A8" s="124" t="s">
        <v>484</v>
      </c>
      <c r="B8" s="385" t="s">
        <v>36</v>
      </c>
      <c r="C8" s="400">
        <v>6918</v>
      </c>
      <c r="D8" s="401">
        <v>7072</v>
      </c>
      <c r="E8" s="401">
        <v>7602</v>
      </c>
      <c r="F8" s="401">
        <v>7614</v>
      </c>
      <c r="G8" s="401">
        <v>7737</v>
      </c>
      <c r="H8" s="401">
        <v>8128</v>
      </c>
      <c r="I8" s="401">
        <v>8726</v>
      </c>
      <c r="J8" s="401">
        <v>8824</v>
      </c>
      <c r="K8" s="402">
        <v>10205</v>
      </c>
    </row>
    <row r="9" spans="1:12" ht="18" customHeight="1" x14ac:dyDescent="0.2">
      <c r="A9" s="1108" t="s">
        <v>485</v>
      </c>
      <c r="B9" s="386" t="s">
        <v>36</v>
      </c>
      <c r="C9" s="403">
        <v>6296</v>
      </c>
      <c r="D9" s="404">
        <v>6474</v>
      </c>
      <c r="E9" s="404">
        <v>7116</v>
      </c>
      <c r="F9" s="404">
        <v>7101</v>
      </c>
      <c r="G9" s="404">
        <v>7349</v>
      </c>
      <c r="H9" s="404">
        <v>7746</v>
      </c>
      <c r="I9" s="404">
        <v>7961</v>
      </c>
      <c r="J9" s="404">
        <v>8293</v>
      </c>
      <c r="K9" s="405">
        <v>8871</v>
      </c>
    </row>
    <row r="10" spans="1:12" ht="18" customHeight="1" thickBot="1" x14ac:dyDescent="0.25">
      <c r="A10" s="1122"/>
      <c r="B10" s="387" t="s">
        <v>147</v>
      </c>
      <c r="C10" s="406">
        <v>100</v>
      </c>
      <c r="D10" s="407">
        <v>100</v>
      </c>
      <c r="E10" s="407">
        <v>100</v>
      </c>
      <c r="F10" s="407">
        <v>100</v>
      </c>
      <c r="G10" s="407">
        <v>100</v>
      </c>
      <c r="H10" s="407">
        <v>100</v>
      </c>
      <c r="I10" s="407">
        <v>100</v>
      </c>
      <c r="J10" s="407">
        <v>100</v>
      </c>
      <c r="K10" s="408">
        <v>100</v>
      </c>
    </row>
    <row r="11" spans="1:12" ht="18" customHeight="1" x14ac:dyDescent="0.2">
      <c r="A11" s="1123" t="s">
        <v>548</v>
      </c>
      <c r="B11" s="388" t="s">
        <v>36</v>
      </c>
      <c r="C11" s="429">
        <v>1322</v>
      </c>
      <c r="D11" s="430">
        <v>1360</v>
      </c>
      <c r="E11" s="430">
        <v>1426</v>
      </c>
      <c r="F11" s="430">
        <v>1414</v>
      </c>
      <c r="G11" s="430">
        <v>1443</v>
      </c>
      <c r="H11" s="430">
        <v>1490</v>
      </c>
      <c r="I11" s="430">
        <v>1510</v>
      </c>
      <c r="J11" s="430">
        <v>1537</v>
      </c>
      <c r="K11" s="431">
        <v>1663</v>
      </c>
    </row>
    <row r="12" spans="1:12" ht="18" customHeight="1" thickBot="1" x14ac:dyDescent="0.25">
      <c r="A12" s="1118"/>
      <c r="B12" s="389" t="s">
        <v>147</v>
      </c>
      <c r="C12" s="406">
        <v>20.99745870393901</v>
      </c>
      <c r="D12" s="407">
        <v>21.007105344454743</v>
      </c>
      <c r="E12" s="407">
        <v>20.039347948285556</v>
      </c>
      <c r="F12" s="407">
        <v>19.912688353752991</v>
      </c>
      <c r="G12" s="407">
        <v>19.635324533950197</v>
      </c>
      <c r="H12" s="407">
        <v>19.235734572682674</v>
      </c>
      <c r="I12" s="407">
        <v>18.967466398693631</v>
      </c>
      <c r="J12" s="407">
        <v>18.533703123115881</v>
      </c>
      <c r="K12" s="408">
        <v>18.746477285537143</v>
      </c>
    </row>
    <row r="13" spans="1:12" ht="18" customHeight="1" x14ac:dyDescent="0.2">
      <c r="A13" s="1123" t="s">
        <v>549</v>
      </c>
      <c r="B13" s="388" t="s">
        <v>36</v>
      </c>
      <c r="C13" s="415">
        <v>212</v>
      </c>
      <c r="D13" s="416">
        <v>207</v>
      </c>
      <c r="E13" s="416">
        <v>217</v>
      </c>
      <c r="F13" s="416">
        <v>221</v>
      </c>
      <c r="G13" s="416">
        <v>215</v>
      </c>
      <c r="H13" s="416">
        <v>208</v>
      </c>
      <c r="I13" s="416">
        <v>211</v>
      </c>
      <c r="J13" s="416">
        <v>237</v>
      </c>
      <c r="K13" s="417">
        <v>249</v>
      </c>
    </row>
    <row r="14" spans="1:12" ht="18" customHeight="1" thickBot="1" x14ac:dyDescent="0.25">
      <c r="A14" s="1118"/>
      <c r="B14" s="389" t="s">
        <v>147</v>
      </c>
      <c r="C14" s="418">
        <v>3.3672172808132146</v>
      </c>
      <c r="D14" s="419">
        <v>3.1974050046339202</v>
      </c>
      <c r="E14" s="419">
        <v>3.0494659921304104</v>
      </c>
      <c r="F14" s="419">
        <v>3.1122377129981693</v>
      </c>
      <c r="G14" s="419">
        <v>2.9255681045040141</v>
      </c>
      <c r="H14" s="419">
        <v>2.6852569067906016</v>
      </c>
      <c r="I14" s="419">
        <v>2.6504208014068587</v>
      </c>
      <c r="J14" s="419">
        <v>2.8578319064271072</v>
      </c>
      <c r="K14" s="420">
        <v>2.8068988840040583</v>
      </c>
    </row>
    <row r="15" spans="1:12" ht="18" customHeight="1" x14ac:dyDescent="0.2">
      <c r="A15" s="1117" t="s">
        <v>422</v>
      </c>
      <c r="B15" s="388" t="s">
        <v>36</v>
      </c>
      <c r="C15" s="415">
        <v>514</v>
      </c>
      <c r="D15" s="416">
        <v>494</v>
      </c>
      <c r="E15" s="416">
        <v>534</v>
      </c>
      <c r="F15" s="416">
        <v>530</v>
      </c>
      <c r="G15" s="416">
        <v>520</v>
      </c>
      <c r="H15" s="416">
        <v>539</v>
      </c>
      <c r="I15" s="416">
        <v>524</v>
      </c>
      <c r="J15" s="416">
        <v>540</v>
      </c>
      <c r="K15" s="417">
        <v>585</v>
      </c>
    </row>
    <row r="16" spans="1:12" ht="18" customHeight="1" thickBot="1" x14ac:dyDescent="0.25">
      <c r="A16" s="1118"/>
      <c r="B16" s="390" t="s">
        <v>147</v>
      </c>
      <c r="C16" s="412">
        <v>8.1639135959339271</v>
      </c>
      <c r="D16" s="413">
        <v>7.6305220883534144</v>
      </c>
      <c r="E16" s="413">
        <v>7.5042158516020239</v>
      </c>
      <c r="F16" s="413">
        <v>7.463737501760316</v>
      </c>
      <c r="G16" s="413">
        <v>7.0757926248469172</v>
      </c>
      <c r="H16" s="413">
        <v>6.9584301575006462</v>
      </c>
      <c r="I16" s="413">
        <v>6.5820876774274586</v>
      </c>
      <c r="J16" s="413">
        <v>6.5115157361630285</v>
      </c>
      <c r="K16" s="414">
        <v>6.5945214744673661</v>
      </c>
    </row>
    <row r="17" spans="1:11" ht="18" customHeight="1" x14ac:dyDescent="0.2">
      <c r="A17" s="1123" t="s">
        <v>550</v>
      </c>
      <c r="B17" s="391" t="s">
        <v>36</v>
      </c>
      <c r="C17" s="415">
        <v>980</v>
      </c>
      <c r="D17" s="416">
        <v>1061</v>
      </c>
      <c r="E17" s="416">
        <v>1178</v>
      </c>
      <c r="F17" s="416">
        <v>1237</v>
      </c>
      <c r="G17" s="416">
        <v>1295</v>
      </c>
      <c r="H17" s="416">
        <v>1304</v>
      </c>
      <c r="I17" s="416">
        <v>1439</v>
      </c>
      <c r="J17" s="416">
        <v>1530</v>
      </c>
      <c r="K17" s="417">
        <v>1521</v>
      </c>
    </row>
    <row r="18" spans="1:11" ht="18" customHeight="1" thickBot="1" x14ac:dyDescent="0.25">
      <c r="A18" s="1118"/>
      <c r="B18" s="386" t="s">
        <v>147</v>
      </c>
      <c r="C18" s="412">
        <v>15.565438373570521</v>
      </c>
      <c r="D18" s="413">
        <v>16.388631448872413</v>
      </c>
      <c r="E18" s="413">
        <v>16.554243957279372</v>
      </c>
      <c r="F18" s="413">
        <v>17.420081678636812</v>
      </c>
      <c r="G18" s="413">
        <v>17.621445094570689</v>
      </c>
      <c r="H18" s="413">
        <v>16.834495223341079</v>
      </c>
      <c r="I18" s="413">
        <v>18.075618640874261</v>
      </c>
      <c r="J18" s="413">
        <v>18.449294585795247</v>
      </c>
      <c r="K18" s="414">
        <v>17.145755833615151</v>
      </c>
    </row>
    <row r="19" spans="1:11" ht="18" customHeight="1" x14ac:dyDescent="0.2">
      <c r="A19" s="1123" t="s">
        <v>551</v>
      </c>
      <c r="B19" s="388" t="s">
        <v>36</v>
      </c>
      <c r="C19" s="415">
        <v>443</v>
      </c>
      <c r="D19" s="416">
        <v>452</v>
      </c>
      <c r="E19" s="416">
        <v>481</v>
      </c>
      <c r="F19" s="416">
        <v>494</v>
      </c>
      <c r="G19" s="416">
        <v>470</v>
      </c>
      <c r="H19" s="416">
        <v>486</v>
      </c>
      <c r="I19" s="416">
        <v>459</v>
      </c>
      <c r="J19" s="416">
        <v>529</v>
      </c>
      <c r="K19" s="417">
        <v>614</v>
      </c>
    </row>
    <row r="20" spans="1:11" ht="18" customHeight="1" thickBot="1" x14ac:dyDescent="0.25">
      <c r="A20" s="1118"/>
      <c r="B20" s="389" t="s">
        <v>147</v>
      </c>
      <c r="C20" s="421">
        <v>7.0362134688691231</v>
      </c>
      <c r="D20" s="422">
        <v>6.9817732468334874</v>
      </c>
      <c r="E20" s="422">
        <v>6.7594154019111858</v>
      </c>
      <c r="F20" s="422">
        <v>6.9567666525841423</v>
      </c>
      <c r="G20" s="422">
        <v>6.3954279493808679</v>
      </c>
      <c r="H20" s="422">
        <v>6.2742060418280401</v>
      </c>
      <c r="I20" s="422">
        <v>5.7656073357618389</v>
      </c>
      <c r="J20" s="422">
        <v>6.3788737489448941</v>
      </c>
      <c r="K20" s="423">
        <v>6.9214293766204484</v>
      </c>
    </row>
    <row r="21" spans="1:11" ht="18" customHeight="1" x14ac:dyDescent="0.2">
      <c r="A21" s="1117" t="s">
        <v>423</v>
      </c>
      <c r="B21" s="388" t="s">
        <v>36</v>
      </c>
      <c r="C21" s="415">
        <v>80</v>
      </c>
      <c r="D21" s="416">
        <v>97</v>
      </c>
      <c r="E21" s="416">
        <v>101</v>
      </c>
      <c r="F21" s="416">
        <v>103</v>
      </c>
      <c r="G21" s="416">
        <v>114</v>
      </c>
      <c r="H21" s="416">
        <v>131</v>
      </c>
      <c r="I21" s="416">
        <v>132</v>
      </c>
      <c r="J21" s="416">
        <v>143</v>
      </c>
      <c r="K21" s="417">
        <v>171</v>
      </c>
    </row>
    <row r="22" spans="1:11" ht="18" customHeight="1" thickBot="1" x14ac:dyDescent="0.25">
      <c r="A22" s="1118"/>
      <c r="B22" s="389" t="s">
        <v>147</v>
      </c>
      <c r="C22" s="421">
        <v>1.2706480304955527</v>
      </c>
      <c r="D22" s="422">
        <v>1.4983008958912574</v>
      </c>
      <c r="E22" s="422">
        <v>1.4193367060146151</v>
      </c>
      <c r="F22" s="422">
        <v>1.4504999295873822</v>
      </c>
      <c r="G22" s="422">
        <v>1.5512314600625936</v>
      </c>
      <c r="H22" s="422">
        <v>1.6911954557190807</v>
      </c>
      <c r="I22" s="422">
        <v>1.6580831553824897</v>
      </c>
      <c r="J22" s="422">
        <v>1.7243458338357651</v>
      </c>
      <c r="K22" s="423">
        <v>1.927629354075076</v>
      </c>
    </row>
    <row r="23" spans="1:11" ht="18" customHeight="1" x14ac:dyDescent="0.2">
      <c r="A23" s="1117" t="s">
        <v>424</v>
      </c>
      <c r="B23" s="388" t="s">
        <v>36</v>
      </c>
      <c r="C23" s="415">
        <v>605</v>
      </c>
      <c r="D23" s="416">
        <v>667</v>
      </c>
      <c r="E23" s="416">
        <v>882</v>
      </c>
      <c r="F23" s="416">
        <v>708</v>
      </c>
      <c r="G23" s="416">
        <v>742</v>
      </c>
      <c r="H23" s="416">
        <v>894</v>
      </c>
      <c r="I23" s="416">
        <v>949</v>
      </c>
      <c r="J23" s="416">
        <v>943</v>
      </c>
      <c r="K23" s="417">
        <v>926</v>
      </c>
    </row>
    <row r="24" spans="1:11" ht="18" customHeight="1" thickBot="1" x14ac:dyDescent="0.25">
      <c r="A24" s="1118"/>
      <c r="B24" s="390" t="s">
        <v>147</v>
      </c>
      <c r="C24" s="421">
        <v>9.6092757306226169</v>
      </c>
      <c r="D24" s="422">
        <v>10.302749459375965</v>
      </c>
      <c r="E24" s="422">
        <v>12.39460370994941</v>
      </c>
      <c r="F24" s="422">
        <v>9.9704267004647225</v>
      </c>
      <c r="G24" s="422">
        <v>10.096611783916179</v>
      </c>
      <c r="H24" s="422">
        <v>11.541440743609604</v>
      </c>
      <c r="I24" s="422">
        <v>11.920612988318052</v>
      </c>
      <c r="J24" s="422">
        <v>11.371035813336547</v>
      </c>
      <c r="K24" s="423">
        <v>10.438507496336378</v>
      </c>
    </row>
    <row r="25" spans="1:11" ht="18" customHeight="1" x14ac:dyDescent="0.2">
      <c r="A25" s="1117" t="s">
        <v>426</v>
      </c>
      <c r="B25" s="392" t="s">
        <v>36</v>
      </c>
      <c r="C25" s="415">
        <v>193</v>
      </c>
      <c r="D25" s="416">
        <v>255</v>
      </c>
      <c r="E25" s="416">
        <v>294</v>
      </c>
      <c r="F25" s="416">
        <v>318</v>
      </c>
      <c r="G25" s="416">
        <v>353</v>
      </c>
      <c r="H25" s="416">
        <v>391</v>
      </c>
      <c r="I25" s="416">
        <v>388</v>
      </c>
      <c r="J25" s="416">
        <v>430</v>
      </c>
      <c r="K25" s="417">
        <v>439</v>
      </c>
    </row>
    <row r="26" spans="1:11" ht="18" customHeight="1" thickBot="1" x14ac:dyDescent="0.25">
      <c r="A26" s="1118"/>
      <c r="B26" s="389" t="s">
        <v>147</v>
      </c>
      <c r="C26" s="418">
        <v>3.0654383735705211</v>
      </c>
      <c r="D26" s="419">
        <v>3.9388322520852643</v>
      </c>
      <c r="E26" s="419">
        <v>4.1315345699831365</v>
      </c>
      <c r="F26" s="419">
        <v>4.4782425010561893</v>
      </c>
      <c r="G26" s="419">
        <v>4.8033746087903122</v>
      </c>
      <c r="H26" s="419">
        <v>5.0477665892073329</v>
      </c>
      <c r="I26" s="419">
        <v>4.8737595779424696</v>
      </c>
      <c r="J26" s="419">
        <v>5.1850958639816715</v>
      </c>
      <c r="K26" s="420">
        <v>4.9487092774208099</v>
      </c>
    </row>
    <row r="27" spans="1:11" ht="18" customHeight="1" x14ac:dyDescent="0.2">
      <c r="A27" s="1117" t="s">
        <v>425</v>
      </c>
      <c r="B27" s="388" t="s">
        <v>36</v>
      </c>
      <c r="C27" s="415">
        <v>928</v>
      </c>
      <c r="D27" s="416">
        <v>832</v>
      </c>
      <c r="E27" s="416">
        <v>856</v>
      </c>
      <c r="F27" s="416">
        <v>870</v>
      </c>
      <c r="G27" s="416">
        <v>935</v>
      </c>
      <c r="H27" s="416">
        <v>984</v>
      </c>
      <c r="I27" s="416">
        <v>979</v>
      </c>
      <c r="J27" s="416">
        <v>973</v>
      </c>
      <c r="K27" s="417">
        <v>1048</v>
      </c>
    </row>
    <row r="28" spans="1:11" ht="18" customHeight="1" thickBot="1" x14ac:dyDescent="0.25">
      <c r="A28" s="1118"/>
      <c r="B28" s="389" t="s">
        <v>147</v>
      </c>
      <c r="C28" s="418">
        <v>14.739517153748411</v>
      </c>
      <c r="D28" s="419">
        <v>12.851405622489958</v>
      </c>
      <c r="E28" s="419">
        <v>12.029229904440697</v>
      </c>
      <c r="F28" s="419">
        <v>12.251795521757499</v>
      </c>
      <c r="G28" s="419">
        <v>12.722819431215132</v>
      </c>
      <c r="H28" s="419">
        <v>12.703330751355537</v>
      </c>
      <c r="I28" s="419">
        <v>12.297450069086798</v>
      </c>
      <c r="J28" s="419">
        <v>11.732786687567827</v>
      </c>
      <c r="K28" s="420">
        <v>11.813775222635554</v>
      </c>
    </row>
    <row r="29" spans="1:11" ht="18" customHeight="1" x14ac:dyDescent="0.2">
      <c r="A29" s="1117" t="s">
        <v>150</v>
      </c>
      <c r="B29" s="388" t="s">
        <v>36</v>
      </c>
      <c r="C29" s="415">
        <v>52</v>
      </c>
      <c r="D29" s="416">
        <v>61</v>
      </c>
      <c r="E29" s="416">
        <v>61</v>
      </c>
      <c r="F29" s="416">
        <v>68</v>
      </c>
      <c r="G29" s="416">
        <v>67</v>
      </c>
      <c r="H29" s="416">
        <v>67</v>
      </c>
      <c r="I29" s="416">
        <v>73</v>
      </c>
      <c r="J29" s="416">
        <v>72</v>
      </c>
      <c r="K29" s="417">
        <v>87</v>
      </c>
    </row>
    <row r="30" spans="1:11" ht="18" customHeight="1" thickBot="1" x14ac:dyDescent="0.25">
      <c r="A30" s="1118"/>
      <c r="B30" s="389" t="s">
        <v>147</v>
      </c>
      <c r="C30" s="418">
        <v>0.8259212198221092</v>
      </c>
      <c r="D30" s="419">
        <v>0.9422304603027496</v>
      </c>
      <c r="E30" s="419">
        <v>0.85722315907813385</v>
      </c>
      <c r="F30" s="419">
        <v>0.95761160399943668</v>
      </c>
      <c r="G30" s="419">
        <v>0.91168866512450675</v>
      </c>
      <c r="H30" s="419">
        <v>0.86496256132197258</v>
      </c>
      <c r="I30" s="419">
        <v>0.91697022987061938</v>
      </c>
      <c r="J30" s="419">
        <v>0.86820209815507055</v>
      </c>
      <c r="K30" s="420">
        <v>0.98072370645924922</v>
      </c>
    </row>
    <row r="31" spans="1:11" ht="18" customHeight="1" x14ac:dyDescent="0.2">
      <c r="A31" s="1117" t="s">
        <v>149</v>
      </c>
      <c r="B31" s="388" t="s">
        <v>36</v>
      </c>
      <c r="C31" s="415">
        <v>354</v>
      </c>
      <c r="D31" s="416">
        <v>377</v>
      </c>
      <c r="E31" s="416">
        <v>427</v>
      </c>
      <c r="F31" s="416">
        <v>411</v>
      </c>
      <c r="G31" s="416">
        <v>440</v>
      </c>
      <c r="H31" s="416">
        <v>464</v>
      </c>
      <c r="I31" s="416">
        <v>462</v>
      </c>
      <c r="J31" s="416">
        <v>464</v>
      </c>
      <c r="K31" s="417">
        <v>531</v>
      </c>
    </row>
    <row r="32" spans="1:11" ht="18" customHeight="1" thickBot="1" x14ac:dyDescent="0.25">
      <c r="A32" s="1118"/>
      <c r="B32" s="389" t="s">
        <v>147</v>
      </c>
      <c r="C32" s="418">
        <v>5.6226175349428216</v>
      </c>
      <c r="D32" s="419">
        <v>5.8232931726907635</v>
      </c>
      <c r="E32" s="419">
        <v>6.0005621135469367</v>
      </c>
      <c r="F32" s="419">
        <v>5.7879171947613006</v>
      </c>
      <c r="G32" s="419">
        <v>5.9872091441012385</v>
      </c>
      <c r="H32" s="419">
        <v>5.9901884843790345</v>
      </c>
      <c r="I32" s="419">
        <v>5.8032910438387137</v>
      </c>
      <c r="J32" s="419">
        <v>5.5950801881104546</v>
      </c>
      <c r="K32" s="420">
        <v>5.9857964152857628</v>
      </c>
    </row>
    <row r="33" spans="1:11" ht="18" customHeight="1" x14ac:dyDescent="0.2">
      <c r="A33" s="1117" t="s">
        <v>148</v>
      </c>
      <c r="B33" s="388" t="s">
        <v>36</v>
      </c>
      <c r="C33" s="415">
        <v>613</v>
      </c>
      <c r="D33" s="416">
        <v>610</v>
      </c>
      <c r="E33" s="416">
        <v>658</v>
      </c>
      <c r="F33" s="416">
        <v>728</v>
      </c>
      <c r="G33" s="416">
        <v>755</v>
      </c>
      <c r="H33" s="416">
        <v>789</v>
      </c>
      <c r="I33" s="416">
        <v>833</v>
      </c>
      <c r="J33" s="416">
        <v>894</v>
      </c>
      <c r="K33" s="417">
        <v>1035</v>
      </c>
    </row>
    <row r="34" spans="1:11" ht="18" customHeight="1" thickBot="1" x14ac:dyDescent="0.25">
      <c r="A34" s="1119"/>
      <c r="B34" s="390" t="s">
        <v>147</v>
      </c>
      <c r="C34" s="418">
        <v>9.7363405336721733</v>
      </c>
      <c r="D34" s="419">
        <v>9.4223046030274933</v>
      </c>
      <c r="E34" s="419">
        <v>9.2467678471051151</v>
      </c>
      <c r="F34" s="419">
        <v>10.252077172229264</v>
      </c>
      <c r="G34" s="419">
        <v>10.273506599537352</v>
      </c>
      <c r="H34" s="419">
        <v>10.18590240123935</v>
      </c>
      <c r="I34" s="419">
        <v>10.463509609345561</v>
      </c>
      <c r="J34" s="419">
        <v>10.780176052092125</v>
      </c>
      <c r="K34" s="420">
        <v>11.667230300980725</v>
      </c>
    </row>
    <row r="35" spans="1:11" ht="28.5" customHeight="1" thickBot="1" x14ac:dyDescent="0.25">
      <c r="A35" s="161" t="s">
        <v>552</v>
      </c>
      <c r="B35" s="393" t="s">
        <v>36</v>
      </c>
      <c r="C35" s="424">
        <v>622</v>
      </c>
      <c r="D35" s="425">
        <v>598</v>
      </c>
      <c r="E35" s="425">
        <v>486</v>
      </c>
      <c r="F35" s="425">
        <v>513</v>
      </c>
      <c r="G35" s="425">
        <v>388</v>
      </c>
      <c r="H35" s="425">
        <v>382</v>
      </c>
      <c r="I35" s="425">
        <v>765</v>
      </c>
      <c r="J35" s="425">
        <v>530</v>
      </c>
      <c r="K35" s="426">
        <v>1334</v>
      </c>
    </row>
    <row r="36" spans="1:11" ht="13.5" thickTop="1" x14ac:dyDescent="0.2"/>
    <row r="38" spans="1:11" x14ac:dyDescent="0.2">
      <c r="A38" s="394"/>
    </row>
  </sheetData>
  <mergeCells count="19">
    <mergeCell ref="A15:A16"/>
    <mergeCell ref="A1:K1"/>
    <mergeCell ref="A3:K3"/>
    <mergeCell ref="A5:K5"/>
    <mergeCell ref="A7:B7"/>
    <mergeCell ref="A9:A10"/>
    <mergeCell ref="A11:A12"/>
    <mergeCell ref="A13:A14"/>
    <mergeCell ref="A2:K2"/>
    <mergeCell ref="A4:K4"/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</mergeCells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13
pokračování</oddHeader>
    <oddFooter>&amp;C44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1:C45"/>
  <sheetViews>
    <sheetView zoomScaleNormal="100" workbookViewId="0">
      <selection activeCell="AA95" sqref="AA95"/>
    </sheetView>
  </sheetViews>
  <sheetFormatPr defaultColWidth="9.140625" defaultRowHeight="20.100000000000001" customHeight="1" x14ac:dyDescent="0.2"/>
  <cols>
    <col min="1" max="1" width="12.5703125" style="165" customWidth="1"/>
    <col min="2" max="2" width="48.28515625" style="165" customWidth="1"/>
    <col min="3" max="3" width="5.7109375" style="48" customWidth="1"/>
    <col min="4" max="16384" width="9.140625" style="163"/>
  </cols>
  <sheetData>
    <row r="1" spans="1:3" ht="27" customHeight="1" x14ac:dyDescent="0.2">
      <c r="C1" s="48" t="s">
        <v>23</v>
      </c>
    </row>
    <row r="2" spans="1:3" ht="8.1" customHeight="1" x14ac:dyDescent="0.2">
      <c r="A2" s="163"/>
      <c r="C2" s="166"/>
    </row>
    <row r="3" spans="1:3" ht="17.100000000000001" customHeight="1" x14ac:dyDescent="0.2">
      <c r="A3" s="162" t="s">
        <v>135</v>
      </c>
      <c r="B3" s="183" t="s">
        <v>285</v>
      </c>
      <c r="C3" s="186">
        <v>39</v>
      </c>
    </row>
    <row r="4" spans="1:3" ht="17.100000000000001" customHeight="1" x14ac:dyDescent="0.2">
      <c r="A4" s="162"/>
      <c r="B4" s="183" t="s">
        <v>287</v>
      </c>
      <c r="C4" s="186"/>
    </row>
    <row r="5" spans="1:3" ht="8.1" customHeight="1" x14ac:dyDescent="0.2">
      <c r="A5" s="162"/>
      <c r="B5" s="183"/>
      <c r="C5" s="186"/>
    </row>
    <row r="6" spans="1:3" ht="17.100000000000001" customHeight="1" x14ac:dyDescent="0.2">
      <c r="A6" s="162" t="s">
        <v>346</v>
      </c>
      <c r="B6" s="183" t="s">
        <v>278</v>
      </c>
      <c r="C6" s="186">
        <v>50</v>
      </c>
    </row>
    <row r="7" spans="1:3" ht="17.100000000000001" customHeight="1" x14ac:dyDescent="0.2">
      <c r="A7" s="162"/>
      <c r="B7" s="183" t="s">
        <v>591</v>
      </c>
      <c r="C7" s="186"/>
    </row>
    <row r="8" spans="1:3" ht="8.1" customHeight="1" x14ac:dyDescent="0.2">
      <c r="A8" s="162"/>
      <c r="B8" s="183"/>
      <c r="C8" s="186"/>
    </row>
    <row r="9" spans="1:3" ht="17.100000000000001" customHeight="1" x14ac:dyDescent="0.2">
      <c r="A9" s="162" t="s">
        <v>347</v>
      </c>
      <c r="B9" s="183" t="s">
        <v>285</v>
      </c>
      <c r="C9" s="186">
        <v>51</v>
      </c>
    </row>
    <row r="10" spans="1:3" ht="17.100000000000001" customHeight="1" x14ac:dyDescent="0.2">
      <c r="A10" s="162"/>
      <c r="B10" s="183" t="s">
        <v>574</v>
      </c>
      <c r="C10" s="186"/>
    </row>
    <row r="11" spans="1:3" ht="8.1" customHeight="1" x14ac:dyDescent="0.2">
      <c r="A11" s="162"/>
      <c r="B11" s="183"/>
      <c r="C11" s="186"/>
    </row>
    <row r="12" spans="1:3" ht="17.100000000000001" customHeight="1" x14ac:dyDescent="0.2">
      <c r="A12" s="162" t="s">
        <v>146</v>
      </c>
      <c r="B12" s="183" t="s">
        <v>13</v>
      </c>
      <c r="C12" s="186">
        <v>55</v>
      </c>
    </row>
    <row r="13" spans="1:3" ht="17.100000000000001" customHeight="1" x14ac:dyDescent="0.2">
      <c r="A13" s="162"/>
      <c r="B13" s="183" t="s">
        <v>592</v>
      </c>
      <c r="C13" s="186"/>
    </row>
    <row r="14" spans="1:3" ht="8.1" customHeight="1" x14ac:dyDescent="0.2">
      <c r="A14" s="162"/>
      <c r="B14" s="183"/>
      <c r="C14" s="186"/>
    </row>
    <row r="15" spans="1:3" ht="17.100000000000001" customHeight="1" x14ac:dyDescent="0.2">
      <c r="A15" s="162" t="s">
        <v>18</v>
      </c>
      <c r="B15" s="183" t="s">
        <v>15</v>
      </c>
      <c r="C15" s="186">
        <v>56</v>
      </c>
    </row>
    <row r="16" spans="1:3" ht="17.100000000000001" customHeight="1" x14ac:dyDescent="0.2">
      <c r="A16" s="162"/>
      <c r="B16" s="183" t="s">
        <v>593</v>
      </c>
      <c r="C16" s="186"/>
    </row>
    <row r="17" spans="1:3" ht="8.1" customHeight="1" x14ac:dyDescent="0.2">
      <c r="A17" s="162"/>
      <c r="B17" s="183"/>
      <c r="C17" s="186"/>
    </row>
    <row r="18" spans="1:3" ht="17.100000000000001" customHeight="1" x14ac:dyDescent="0.2">
      <c r="A18" s="162" t="s">
        <v>17</v>
      </c>
      <c r="B18" s="183" t="s">
        <v>13</v>
      </c>
      <c r="C18" s="186">
        <v>60</v>
      </c>
    </row>
    <row r="19" spans="1:3" ht="17.100000000000001" customHeight="1" x14ac:dyDescent="0.2">
      <c r="A19" s="162"/>
      <c r="B19" s="183" t="s">
        <v>594</v>
      </c>
      <c r="C19" s="186"/>
    </row>
    <row r="20" spans="1:3" ht="8.1" customHeight="1" x14ac:dyDescent="0.2">
      <c r="A20" s="162"/>
      <c r="B20" s="183"/>
      <c r="C20" s="186"/>
    </row>
    <row r="21" spans="1:3" ht="17.100000000000001" customHeight="1" x14ac:dyDescent="0.2">
      <c r="A21" s="162" t="s">
        <v>16</v>
      </c>
      <c r="B21" s="183" t="s">
        <v>11</v>
      </c>
      <c r="C21" s="186">
        <v>61</v>
      </c>
    </row>
    <row r="22" spans="1:3" ht="17.100000000000001" customHeight="1" x14ac:dyDescent="0.2">
      <c r="A22" s="162"/>
      <c r="B22" s="183" t="s">
        <v>595</v>
      </c>
      <c r="C22" s="186"/>
    </row>
    <row r="23" spans="1:3" ht="8.1" customHeight="1" x14ac:dyDescent="0.2">
      <c r="A23" s="162"/>
      <c r="B23" s="183"/>
      <c r="C23" s="186"/>
    </row>
    <row r="24" spans="1:3" ht="17.100000000000001" customHeight="1" x14ac:dyDescent="0.2">
      <c r="A24" s="162" t="s">
        <v>14</v>
      </c>
      <c r="B24" s="183" t="s">
        <v>372</v>
      </c>
      <c r="C24" s="186">
        <v>65</v>
      </c>
    </row>
    <row r="25" spans="1:3" ht="17.100000000000001" customHeight="1" x14ac:dyDescent="0.2">
      <c r="A25" s="162"/>
      <c r="B25" s="183" t="s">
        <v>481</v>
      </c>
      <c r="C25" s="186"/>
    </row>
    <row r="26" spans="1:3" ht="17.100000000000001" customHeight="1" x14ac:dyDescent="0.2">
      <c r="A26" s="162"/>
      <c r="B26" s="183" t="s">
        <v>596</v>
      </c>
      <c r="C26" s="186"/>
    </row>
    <row r="27" spans="1:3" ht="8.1" customHeight="1" x14ac:dyDescent="0.2">
      <c r="A27" s="162"/>
      <c r="B27" s="183"/>
      <c r="C27" s="186"/>
    </row>
    <row r="28" spans="1:3" ht="17.100000000000001" customHeight="1" x14ac:dyDescent="0.2">
      <c r="A28" s="162" t="s">
        <v>12</v>
      </c>
      <c r="B28" s="183" t="s">
        <v>8</v>
      </c>
      <c r="C28" s="186">
        <v>67</v>
      </c>
    </row>
    <row r="29" spans="1:3" ht="17.100000000000001" customHeight="1" x14ac:dyDescent="0.2">
      <c r="A29" s="162"/>
      <c r="B29" s="183" t="s">
        <v>576</v>
      </c>
      <c r="C29" s="186"/>
    </row>
    <row r="30" spans="1:3" ht="8.1" customHeight="1" x14ac:dyDescent="0.2">
      <c r="A30" s="162"/>
      <c r="B30" s="183"/>
      <c r="C30" s="186"/>
    </row>
    <row r="31" spans="1:3" ht="17.100000000000001" customHeight="1" x14ac:dyDescent="0.2">
      <c r="A31" s="162" t="s">
        <v>10</v>
      </c>
      <c r="B31" s="162" t="s">
        <v>6</v>
      </c>
      <c r="C31" s="186">
        <v>68</v>
      </c>
    </row>
    <row r="32" spans="1:3" ht="17.100000000000001" customHeight="1" x14ac:dyDescent="0.2">
      <c r="A32" s="162"/>
      <c r="B32" s="162" t="s">
        <v>576</v>
      </c>
      <c r="C32" s="186"/>
    </row>
    <row r="33" spans="1:3" ht="8.1" customHeight="1" x14ac:dyDescent="0.2">
      <c r="A33" s="162"/>
      <c r="B33" s="162"/>
      <c r="C33" s="186"/>
    </row>
    <row r="34" spans="1:3" ht="17.100000000000001" customHeight="1" x14ac:dyDescent="0.2">
      <c r="A34" s="162" t="s">
        <v>9</v>
      </c>
      <c r="B34" s="162" t="s">
        <v>289</v>
      </c>
      <c r="C34" s="186">
        <v>69</v>
      </c>
    </row>
    <row r="35" spans="1:3" ht="17.100000000000001" customHeight="1" x14ac:dyDescent="0.2">
      <c r="A35" s="162"/>
      <c r="B35" s="162" t="s">
        <v>452</v>
      </c>
      <c r="C35" s="186"/>
    </row>
    <row r="36" spans="1:3" ht="8.1" customHeight="1" x14ac:dyDescent="0.2">
      <c r="A36" s="162"/>
      <c r="B36" s="162"/>
      <c r="C36" s="186"/>
    </row>
    <row r="37" spans="1:3" ht="17.100000000000001" customHeight="1" x14ac:dyDescent="0.2">
      <c r="A37" s="162" t="s">
        <v>7</v>
      </c>
      <c r="B37" s="162" t="s">
        <v>288</v>
      </c>
      <c r="C37" s="186">
        <v>70</v>
      </c>
    </row>
    <row r="38" spans="1:3" ht="17.100000000000001" customHeight="1" x14ac:dyDescent="0.2">
      <c r="A38" s="162"/>
      <c r="B38" s="162" t="s">
        <v>597</v>
      </c>
      <c r="C38" s="186"/>
    </row>
    <row r="39" spans="1:3" ht="8.1" customHeight="1" x14ac:dyDescent="0.2">
      <c r="A39" s="162"/>
      <c r="B39" s="162"/>
      <c r="C39" s="186"/>
    </row>
    <row r="40" spans="1:3" ht="17.100000000000001" customHeight="1" x14ac:dyDescent="0.2">
      <c r="A40" s="162" t="s">
        <v>343</v>
      </c>
      <c r="B40" s="162" t="s">
        <v>598</v>
      </c>
      <c r="C40" s="186">
        <v>71</v>
      </c>
    </row>
    <row r="41" spans="1:3" ht="8.1" customHeight="1" x14ac:dyDescent="0.2">
      <c r="A41" s="162"/>
      <c r="B41" s="162"/>
      <c r="C41" s="186"/>
    </row>
    <row r="42" spans="1:3" ht="17.100000000000001" customHeight="1" x14ac:dyDescent="0.2">
      <c r="A42" s="162" t="s">
        <v>344</v>
      </c>
      <c r="B42" s="162" t="s">
        <v>348</v>
      </c>
      <c r="C42" s="186">
        <v>72</v>
      </c>
    </row>
    <row r="43" spans="1:3" ht="17.100000000000001" customHeight="1" x14ac:dyDescent="0.2">
      <c r="A43" s="162"/>
      <c r="B43" s="183" t="s">
        <v>599</v>
      </c>
      <c r="C43" s="186"/>
    </row>
    <row r="44" spans="1:3" ht="8.1" customHeight="1" x14ac:dyDescent="0.2">
      <c r="A44" s="162"/>
      <c r="B44" s="183"/>
      <c r="C44" s="186"/>
    </row>
    <row r="45" spans="1:3" ht="17.100000000000001" customHeight="1" x14ac:dyDescent="0.2">
      <c r="A45" s="162" t="s">
        <v>293</v>
      </c>
      <c r="B45" s="183"/>
      <c r="C45" s="186">
        <v>74</v>
      </c>
    </row>
  </sheetData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Footer>&amp;C4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7427-512C-4D29-8722-8D81C2DF080C}">
  <sheetPr codeName="List40"/>
  <dimension ref="A1:L38"/>
  <sheetViews>
    <sheetView zoomScaleNormal="100" workbookViewId="0">
      <selection activeCell="AA95" sqref="AA95"/>
    </sheetView>
  </sheetViews>
  <sheetFormatPr defaultRowHeight="12.75" x14ac:dyDescent="0.2"/>
  <cols>
    <col min="1" max="1" width="24.5703125" style="43" customWidth="1"/>
    <col min="2" max="2" width="6.85546875" style="43" bestFit="1" customWidth="1"/>
    <col min="3" max="11" width="7.28515625" style="43" customWidth="1"/>
    <col min="12" max="12" width="9.5703125" style="43" bestFit="1" customWidth="1"/>
    <col min="13" max="252" width="9.140625" style="43"/>
    <col min="253" max="253" width="32.7109375" style="43" customWidth="1"/>
    <col min="254" max="254" width="11" style="43" customWidth="1"/>
    <col min="255" max="256" width="9.42578125" style="43" customWidth="1"/>
    <col min="257" max="508" width="9.140625" style="43"/>
    <col min="509" max="509" width="32.7109375" style="43" customWidth="1"/>
    <col min="510" max="510" width="11" style="43" customWidth="1"/>
    <col min="511" max="512" width="9.42578125" style="43" customWidth="1"/>
    <col min="513" max="764" width="9.140625" style="43"/>
    <col min="765" max="765" width="32.7109375" style="43" customWidth="1"/>
    <col min="766" max="766" width="11" style="43" customWidth="1"/>
    <col min="767" max="768" width="9.42578125" style="43" customWidth="1"/>
    <col min="769" max="1020" width="9.140625" style="43"/>
    <col min="1021" max="1021" width="32.7109375" style="43" customWidth="1"/>
    <col min="1022" max="1022" width="11" style="43" customWidth="1"/>
    <col min="1023" max="1024" width="9.42578125" style="43" customWidth="1"/>
    <col min="1025" max="1276" width="9.140625" style="43"/>
    <col min="1277" max="1277" width="32.7109375" style="43" customWidth="1"/>
    <col min="1278" max="1278" width="11" style="43" customWidth="1"/>
    <col min="1279" max="1280" width="9.42578125" style="43" customWidth="1"/>
    <col min="1281" max="1532" width="9.140625" style="43"/>
    <col min="1533" max="1533" width="32.7109375" style="43" customWidth="1"/>
    <col min="1534" max="1534" width="11" style="43" customWidth="1"/>
    <col min="1535" max="1536" width="9.42578125" style="43" customWidth="1"/>
    <col min="1537" max="1788" width="9.140625" style="43"/>
    <col min="1789" max="1789" width="32.7109375" style="43" customWidth="1"/>
    <col min="1790" max="1790" width="11" style="43" customWidth="1"/>
    <col min="1791" max="1792" width="9.42578125" style="43" customWidth="1"/>
    <col min="1793" max="2044" width="9.140625" style="43"/>
    <col min="2045" max="2045" width="32.7109375" style="43" customWidth="1"/>
    <col min="2046" max="2046" width="11" style="43" customWidth="1"/>
    <col min="2047" max="2048" width="9.42578125" style="43" customWidth="1"/>
    <col min="2049" max="2300" width="9.140625" style="43"/>
    <col min="2301" max="2301" width="32.7109375" style="43" customWidth="1"/>
    <col min="2302" max="2302" width="11" style="43" customWidth="1"/>
    <col min="2303" max="2304" width="9.42578125" style="43" customWidth="1"/>
    <col min="2305" max="2556" width="9.140625" style="43"/>
    <col min="2557" max="2557" width="32.7109375" style="43" customWidth="1"/>
    <col min="2558" max="2558" width="11" style="43" customWidth="1"/>
    <col min="2559" max="2560" width="9.42578125" style="43" customWidth="1"/>
    <col min="2561" max="2812" width="9.140625" style="43"/>
    <col min="2813" max="2813" width="32.7109375" style="43" customWidth="1"/>
    <col min="2814" max="2814" width="11" style="43" customWidth="1"/>
    <col min="2815" max="2816" width="9.42578125" style="43" customWidth="1"/>
    <col min="2817" max="3068" width="9.140625" style="43"/>
    <col min="3069" max="3069" width="32.7109375" style="43" customWidth="1"/>
    <col min="3070" max="3070" width="11" style="43" customWidth="1"/>
    <col min="3071" max="3072" width="9.42578125" style="43" customWidth="1"/>
    <col min="3073" max="3324" width="9.140625" style="43"/>
    <col min="3325" max="3325" width="32.7109375" style="43" customWidth="1"/>
    <col min="3326" max="3326" width="11" style="43" customWidth="1"/>
    <col min="3327" max="3328" width="9.42578125" style="43" customWidth="1"/>
    <col min="3329" max="3580" width="9.140625" style="43"/>
    <col min="3581" max="3581" width="32.7109375" style="43" customWidth="1"/>
    <col min="3582" max="3582" width="11" style="43" customWidth="1"/>
    <col min="3583" max="3584" width="9.42578125" style="43" customWidth="1"/>
    <col min="3585" max="3836" width="9.140625" style="43"/>
    <col min="3837" max="3837" width="32.7109375" style="43" customWidth="1"/>
    <col min="3838" max="3838" width="11" style="43" customWidth="1"/>
    <col min="3839" max="3840" width="9.42578125" style="43" customWidth="1"/>
    <col min="3841" max="4092" width="9.140625" style="43"/>
    <col min="4093" max="4093" width="32.7109375" style="43" customWidth="1"/>
    <col min="4094" max="4094" width="11" style="43" customWidth="1"/>
    <col min="4095" max="4096" width="9.42578125" style="43" customWidth="1"/>
    <col min="4097" max="4348" width="9.140625" style="43"/>
    <col min="4349" max="4349" width="32.7109375" style="43" customWidth="1"/>
    <col min="4350" max="4350" width="11" style="43" customWidth="1"/>
    <col min="4351" max="4352" width="9.42578125" style="43" customWidth="1"/>
    <col min="4353" max="4604" width="9.140625" style="43"/>
    <col min="4605" max="4605" width="32.7109375" style="43" customWidth="1"/>
    <col min="4606" max="4606" width="11" style="43" customWidth="1"/>
    <col min="4607" max="4608" width="9.42578125" style="43" customWidth="1"/>
    <col min="4609" max="4860" width="9.140625" style="43"/>
    <col min="4861" max="4861" width="32.7109375" style="43" customWidth="1"/>
    <col min="4862" max="4862" width="11" style="43" customWidth="1"/>
    <col min="4863" max="4864" width="9.42578125" style="43" customWidth="1"/>
    <col min="4865" max="5116" width="9.140625" style="43"/>
    <col min="5117" max="5117" width="32.7109375" style="43" customWidth="1"/>
    <col min="5118" max="5118" width="11" style="43" customWidth="1"/>
    <col min="5119" max="5120" width="9.42578125" style="43" customWidth="1"/>
    <col min="5121" max="5372" width="9.140625" style="43"/>
    <col min="5373" max="5373" width="32.7109375" style="43" customWidth="1"/>
    <col min="5374" max="5374" width="11" style="43" customWidth="1"/>
    <col min="5375" max="5376" width="9.42578125" style="43" customWidth="1"/>
    <col min="5377" max="5628" width="9.140625" style="43"/>
    <col min="5629" max="5629" width="32.7109375" style="43" customWidth="1"/>
    <col min="5630" max="5630" width="11" style="43" customWidth="1"/>
    <col min="5631" max="5632" width="9.42578125" style="43" customWidth="1"/>
    <col min="5633" max="5884" width="9.140625" style="43"/>
    <col min="5885" max="5885" width="32.7109375" style="43" customWidth="1"/>
    <col min="5886" max="5886" width="11" style="43" customWidth="1"/>
    <col min="5887" max="5888" width="9.42578125" style="43" customWidth="1"/>
    <col min="5889" max="6140" width="9.140625" style="43"/>
    <col min="6141" max="6141" width="32.7109375" style="43" customWidth="1"/>
    <col min="6142" max="6142" width="11" style="43" customWidth="1"/>
    <col min="6143" max="6144" width="9.42578125" style="43" customWidth="1"/>
    <col min="6145" max="6396" width="9.140625" style="43"/>
    <col min="6397" max="6397" width="32.7109375" style="43" customWidth="1"/>
    <col min="6398" max="6398" width="11" style="43" customWidth="1"/>
    <col min="6399" max="6400" width="9.42578125" style="43" customWidth="1"/>
    <col min="6401" max="6652" width="9.140625" style="43"/>
    <col min="6653" max="6653" width="32.7109375" style="43" customWidth="1"/>
    <col min="6654" max="6654" width="11" style="43" customWidth="1"/>
    <col min="6655" max="6656" width="9.42578125" style="43" customWidth="1"/>
    <col min="6657" max="6908" width="9.140625" style="43"/>
    <col min="6909" max="6909" width="32.7109375" style="43" customWidth="1"/>
    <col min="6910" max="6910" width="11" style="43" customWidth="1"/>
    <col min="6911" max="6912" width="9.42578125" style="43" customWidth="1"/>
    <col min="6913" max="7164" width="9.140625" style="43"/>
    <col min="7165" max="7165" width="32.7109375" style="43" customWidth="1"/>
    <col min="7166" max="7166" width="11" style="43" customWidth="1"/>
    <col min="7167" max="7168" width="9.42578125" style="43" customWidth="1"/>
    <col min="7169" max="7420" width="9.140625" style="43"/>
    <col min="7421" max="7421" width="32.7109375" style="43" customWidth="1"/>
    <col min="7422" max="7422" width="11" style="43" customWidth="1"/>
    <col min="7423" max="7424" width="9.42578125" style="43" customWidth="1"/>
    <col min="7425" max="7676" width="9.140625" style="43"/>
    <col min="7677" max="7677" width="32.7109375" style="43" customWidth="1"/>
    <col min="7678" max="7678" width="11" style="43" customWidth="1"/>
    <col min="7679" max="7680" width="9.42578125" style="43" customWidth="1"/>
    <col min="7681" max="7932" width="9.140625" style="43"/>
    <col min="7933" max="7933" width="32.7109375" style="43" customWidth="1"/>
    <col min="7934" max="7934" width="11" style="43" customWidth="1"/>
    <col min="7935" max="7936" width="9.42578125" style="43" customWidth="1"/>
    <col min="7937" max="8188" width="9.140625" style="43"/>
    <col min="8189" max="8189" width="32.7109375" style="43" customWidth="1"/>
    <col min="8190" max="8190" width="11" style="43" customWidth="1"/>
    <col min="8191" max="8192" width="9.42578125" style="43" customWidth="1"/>
    <col min="8193" max="8444" width="9.140625" style="43"/>
    <col min="8445" max="8445" width="32.7109375" style="43" customWidth="1"/>
    <col min="8446" max="8446" width="11" style="43" customWidth="1"/>
    <col min="8447" max="8448" width="9.42578125" style="43" customWidth="1"/>
    <col min="8449" max="8700" width="9.140625" style="43"/>
    <col min="8701" max="8701" width="32.7109375" style="43" customWidth="1"/>
    <col min="8702" max="8702" width="11" style="43" customWidth="1"/>
    <col min="8703" max="8704" width="9.42578125" style="43" customWidth="1"/>
    <col min="8705" max="8956" width="9.140625" style="43"/>
    <col min="8957" max="8957" width="32.7109375" style="43" customWidth="1"/>
    <col min="8958" max="8958" width="11" style="43" customWidth="1"/>
    <col min="8959" max="8960" width="9.42578125" style="43" customWidth="1"/>
    <col min="8961" max="9212" width="9.140625" style="43"/>
    <col min="9213" max="9213" width="32.7109375" style="43" customWidth="1"/>
    <col min="9214" max="9214" width="11" style="43" customWidth="1"/>
    <col min="9215" max="9216" width="9.42578125" style="43" customWidth="1"/>
    <col min="9217" max="9468" width="9.140625" style="43"/>
    <col min="9469" max="9469" width="32.7109375" style="43" customWidth="1"/>
    <col min="9470" max="9470" width="11" style="43" customWidth="1"/>
    <col min="9471" max="9472" width="9.42578125" style="43" customWidth="1"/>
    <col min="9473" max="9724" width="9.140625" style="43"/>
    <col min="9725" max="9725" width="32.7109375" style="43" customWidth="1"/>
    <col min="9726" max="9726" width="11" style="43" customWidth="1"/>
    <col min="9727" max="9728" width="9.42578125" style="43" customWidth="1"/>
    <col min="9729" max="9980" width="9.140625" style="43"/>
    <col min="9981" max="9981" width="32.7109375" style="43" customWidth="1"/>
    <col min="9982" max="9982" width="11" style="43" customWidth="1"/>
    <col min="9983" max="9984" width="9.42578125" style="43" customWidth="1"/>
    <col min="9985" max="10236" width="9.140625" style="43"/>
    <col min="10237" max="10237" width="32.7109375" style="43" customWidth="1"/>
    <col min="10238" max="10238" width="11" style="43" customWidth="1"/>
    <col min="10239" max="10240" width="9.42578125" style="43" customWidth="1"/>
    <col min="10241" max="10492" width="9.140625" style="43"/>
    <col min="10493" max="10493" width="32.7109375" style="43" customWidth="1"/>
    <col min="10494" max="10494" width="11" style="43" customWidth="1"/>
    <col min="10495" max="10496" width="9.42578125" style="43" customWidth="1"/>
    <col min="10497" max="10748" width="9.140625" style="43"/>
    <col min="10749" max="10749" width="32.7109375" style="43" customWidth="1"/>
    <col min="10750" max="10750" width="11" style="43" customWidth="1"/>
    <col min="10751" max="10752" width="9.42578125" style="43" customWidth="1"/>
    <col min="10753" max="11004" width="9.140625" style="43"/>
    <col min="11005" max="11005" width="32.7109375" style="43" customWidth="1"/>
    <col min="11006" max="11006" width="11" style="43" customWidth="1"/>
    <col min="11007" max="11008" width="9.42578125" style="43" customWidth="1"/>
    <col min="11009" max="11260" width="9.140625" style="43"/>
    <col min="11261" max="11261" width="32.7109375" style="43" customWidth="1"/>
    <col min="11262" max="11262" width="11" style="43" customWidth="1"/>
    <col min="11263" max="11264" width="9.42578125" style="43" customWidth="1"/>
    <col min="11265" max="11516" width="9.140625" style="43"/>
    <col min="11517" max="11517" width="32.7109375" style="43" customWidth="1"/>
    <col min="11518" max="11518" width="11" style="43" customWidth="1"/>
    <col min="11519" max="11520" width="9.42578125" style="43" customWidth="1"/>
    <col min="11521" max="11772" width="9.140625" style="43"/>
    <col min="11773" max="11773" width="32.7109375" style="43" customWidth="1"/>
    <col min="11774" max="11774" width="11" style="43" customWidth="1"/>
    <col min="11775" max="11776" width="9.42578125" style="43" customWidth="1"/>
    <col min="11777" max="12028" width="9.140625" style="43"/>
    <col min="12029" max="12029" width="32.7109375" style="43" customWidth="1"/>
    <col min="12030" max="12030" width="11" style="43" customWidth="1"/>
    <col min="12031" max="12032" width="9.42578125" style="43" customWidth="1"/>
    <col min="12033" max="12284" width="9.140625" style="43"/>
    <col min="12285" max="12285" width="32.7109375" style="43" customWidth="1"/>
    <col min="12286" max="12286" width="11" style="43" customWidth="1"/>
    <col min="12287" max="12288" width="9.42578125" style="43" customWidth="1"/>
    <col min="12289" max="12540" width="9.140625" style="43"/>
    <col min="12541" max="12541" width="32.7109375" style="43" customWidth="1"/>
    <col min="12542" max="12542" width="11" style="43" customWidth="1"/>
    <col min="12543" max="12544" width="9.42578125" style="43" customWidth="1"/>
    <col min="12545" max="12796" width="9.140625" style="43"/>
    <col min="12797" max="12797" width="32.7109375" style="43" customWidth="1"/>
    <col min="12798" max="12798" width="11" style="43" customWidth="1"/>
    <col min="12799" max="12800" width="9.42578125" style="43" customWidth="1"/>
    <col min="12801" max="13052" width="9.140625" style="43"/>
    <col min="13053" max="13053" width="32.7109375" style="43" customWidth="1"/>
    <col min="13054" max="13054" width="11" style="43" customWidth="1"/>
    <col min="13055" max="13056" width="9.42578125" style="43" customWidth="1"/>
    <col min="13057" max="13308" width="9.140625" style="43"/>
    <col min="13309" max="13309" width="32.7109375" style="43" customWidth="1"/>
    <col min="13310" max="13310" width="11" style="43" customWidth="1"/>
    <col min="13311" max="13312" width="9.42578125" style="43" customWidth="1"/>
    <col min="13313" max="13564" width="9.140625" style="43"/>
    <col min="13565" max="13565" width="32.7109375" style="43" customWidth="1"/>
    <col min="13566" max="13566" width="11" style="43" customWidth="1"/>
    <col min="13567" max="13568" width="9.42578125" style="43" customWidth="1"/>
    <col min="13569" max="13820" width="9.140625" style="43"/>
    <col min="13821" max="13821" width="32.7109375" style="43" customWidth="1"/>
    <col min="13822" max="13822" width="11" style="43" customWidth="1"/>
    <col min="13823" max="13824" width="9.42578125" style="43" customWidth="1"/>
    <col min="13825" max="14076" width="9.140625" style="43"/>
    <col min="14077" max="14077" width="32.7109375" style="43" customWidth="1"/>
    <col min="14078" max="14078" width="11" style="43" customWidth="1"/>
    <col min="14079" max="14080" width="9.42578125" style="43" customWidth="1"/>
    <col min="14081" max="14332" width="9.140625" style="43"/>
    <col min="14333" max="14333" width="32.7109375" style="43" customWidth="1"/>
    <col min="14334" max="14334" width="11" style="43" customWidth="1"/>
    <col min="14335" max="14336" width="9.42578125" style="43" customWidth="1"/>
    <col min="14337" max="14588" width="9.140625" style="43"/>
    <col min="14589" max="14589" width="32.7109375" style="43" customWidth="1"/>
    <col min="14590" max="14590" width="11" style="43" customWidth="1"/>
    <col min="14591" max="14592" width="9.42578125" style="43" customWidth="1"/>
    <col min="14593" max="14844" width="9.140625" style="43"/>
    <col min="14845" max="14845" width="32.7109375" style="43" customWidth="1"/>
    <col min="14846" max="14846" width="11" style="43" customWidth="1"/>
    <col min="14847" max="14848" width="9.42578125" style="43" customWidth="1"/>
    <col min="14849" max="15100" width="9.140625" style="43"/>
    <col min="15101" max="15101" width="32.7109375" style="43" customWidth="1"/>
    <col min="15102" max="15102" width="11" style="43" customWidth="1"/>
    <col min="15103" max="15104" width="9.42578125" style="43" customWidth="1"/>
    <col min="15105" max="15356" width="9.140625" style="43"/>
    <col min="15357" max="15357" width="32.7109375" style="43" customWidth="1"/>
    <col min="15358" max="15358" width="11" style="43" customWidth="1"/>
    <col min="15359" max="15360" width="9.42578125" style="43" customWidth="1"/>
    <col min="15361" max="15612" width="9.140625" style="43"/>
    <col min="15613" max="15613" width="32.7109375" style="43" customWidth="1"/>
    <col min="15614" max="15614" width="11" style="43" customWidth="1"/>
    <col min="15615" max="15616" width="9.42578125" style="43" customWidth="1"/>
    <col min="15617" max="15868" width="9.140625" style="43"/>
    <col min="15869" max="15869" width="32.7109375" style="43" customWidth="1"/>
    <col min="15870" max="15870" width="11" style="43" customWidth="1"/>
    <col min="15871" max="15872" width="9.42578125" style="43" customWidth="1"/>
    <col min="15873" max="16124" width="9.140625" style="43"/>
    <col min="16125" max="16125" width="32.7109375" style="43" customWidth="1"/>
    <col min="16126" max="16126" width="11" style="43" customWidth="1"/>
    <col min="16127" max="16128" width="9.42578125" style="43" customWidth="1"/>
    <col min="16129" max="16384" width="9.140625" style="43"/>
  </cols>
  <sheetData>
    <row r="1" spans="1:12" ht="22.5" customHeight="1" x14ac:dyDescent="0.35">
      <c r="A1" s="1120"/>
      <c r="B1" s="1120"/>
      <c r="C1" s="1120"/>
      <c r="D1" s="1120"/>
      <c r="E1" s="1120"/>
      <c r="F1" s="1120"/>
      <c r="G1" s="1120"/>
      <c r="H1" s="1120"/>
      <c r="I1" s="1120"/>
      <c r="J1" s="1120"/>
      <c r="K1" s="1120"/>
    </row>
    <row r="2" spans="1:12" ht="22.5" customHeight="1" x14ac:dyDescent="0.35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</row>
    <row r="3" spans="1:12" ht="22.5" customHeight="1" x14ac:dyDescent="0.35">
      <c r="A3" s="1120"/>
      <c r="B3" s="1120"/>
      <c r="C3" s="1120"/>
      <c r="D3" s="1120"/>
      <c r="E3" s="1120"/>
      <c r="F3" s="1120"/>
      <c r="G3" s="1120"/>
      <c r="H3" s="1120"/>
      <c r="I3" s="1120"/>
      <c r="J3" s="1120"/>
      <c r="K3" s="1120"/>
    </row>
    <row r="4" spans="1:12" ht="8.1" customHeight="1" x14ac:dyDescent="0.35">
      <c r="A4" s="1120"/>
      <c r="B4" s="1120"/>
      <c r="C4" s="1120"/>
      <c r="D4" s="1120"/>
      <c r="E4" s="1120"/>
      <c r="F4" s="1120"/>
      <c r="G4" s="1120"/>
      <c r="H4" s="1120"/>
      <c r="I4" s="1120"/>
      <c r="J4" s="1120"/>
      <c r="K4" s="1120"/>
    </row>
    <row r="5" spans="1:12" ht="24" customHeight="1" x14ac:dyDescent="0.35">
      <c r="A5" s="1020" t="s">
        <v>468</v>
      </c>
      <c r="B5" s="1020"/>
      <c r="C5" s="1020"/>
      <c r="D5" s="1020"/>
      <c r="E5" s="1020"/>
      <c r="F5" s="1020"/>
      <c r="G5" s="1020"/>
      <c r="H5" s="1020"/>
      <c r="I5" s="1020"/>
      <c r="J5" s="1020"/>
      <c r="K5" s="1020"/>
      <c r="L5" s="32"/>
    </row>
    <row r="6" spans="1:12" ht="8.1" customHeight="1" thickBot="1" x14ac:dyDescent="0.25">
      <c r="C6" s="54"/>
      <c r="D6" s="54"/>
      <c r="E6" s="54"/>
      <c r="F6" s="54"/>
      <c r="G6" s="54"/>
      <c r="H6" s="54"/>
      <c r="I6" s="54"/>
      <c r="J6" s="54"/>
      <c r="K6" s="49"/>
    </row>
    <row r="7" spans="1:12" ht="25.5" customHeight="1" thickTop="1" thickBot="1" x14ac:dyDescent="0.25">
      <c r="A7" s="1115" t="s">
        <v>39</v>
      </c>
      <c r="B7" s="1116"/>
      <c r="C7" s="69">
        <v>2008</v>
      </c>
      <c r="D7" s="70">
        <v>2009</v>
      </c>
      <c r="E7" s="70">
        <v>2010</v>
      </c>
      <c r="F7" s="70">
        <v>2011</v>
      </c>
      <c r="G7" s="70">
        <v>2012</v>
      </c>
      <c r="H7" s="70">
        <v>2013</v>
      </c>
      <c r="I7" s="70">
        <v>2014</v>
      </c>
      <c r="J7" s="70">
        <v>2015</v>
      </c>
      <c r="K7" s="71" t="s">
        <v>493</v>
      </c>
    </row>
    <row r="8" spans="1:12" ht="28.5" customHeight="1" thickTop="1" thickBot="1" x14ac:dyDescent="0.25">
      <c r="A8" s="124" t="s">
        <v>484</v>
      </c>
      <c r="B8" s="385" t="s">
        <v>36</v>
      </c>
      <c r="C8" s="400">
        <v>11185</v>
      </c>
      <c r="D8" s="401">
        <v>10911</v>
      </c>
      <c r="E8" s="401">
        <v>10854</v>
      </c>
      <c r="F8" s="401">
        <v>11242</v>
      </c>
      <c r="G8" s="401">
        <v>11667</v>
      </c>
      <c r="H8" s="434">
        <v>10616</v>
      </c>
      <c r="I8" s="401">
        <v>10849</v>
      </c>
      <c r="J8" s="401">
        <v>10888</v>
      </c>
      <c r="K8" s="395" t="s">
        <v>43</v>
      </c>
    </row>
    <row r="9" spans="1:12" ht="18" customHeight="1" x14ac:dyDescent="0.2">
      <c r="A9" s="1108" t="s">
        <v>485</v>
      </c>
      <c r="B9" s="386" t="s">
        <v>36</v>
      </c>
      <c r="C9" s="403">
        <v>9763</v>
      </c>
      <c r="D9" s="404">
        <v>9738</v>
      </c>
      <c r="E9" s="404">
        <v>9742</v>
      </c>
      <c r="F9" s="404">
        <v>9973</v>
      </c>
      <c r="G9" s="404">
        <v>9929</v>
      </c>
      <c r="H9" s="404">
        <v>9919</v>
      </c>
      <c r="I9" s="404">
        <v>9984</v>
      </c>
      <c r="J9" s="404">
        <v>10084</v>
      </c>
      <c r="K9" s="405">
        <v>10046</v>
      </c>
    </row>
    <row r="10" spans="1:12" ht="18" customHeight="1" thickBot="1" x14ac:dyDescent="0.25">
      <c r="A10" s="1122"/>
      <c r="B10" s="387" t="s">
        <v>147</v>
      </c>
      <c r="C10" s="406">
        <v>100</v>
      </c>
      <c r="D10" s="407">
        <v>100</v>
      </c>
      <c r="E10" s="407">
        <v>100</v>
      </c>
      <c r="F10" s="407">
        <v>100</v>
      </c>
      <c r="G10" s="407">
        <v>100</v>
      </c>
      <c r="H10" s="407">
        <v>100</v>
      </c>
      <c r="I10" s="407">
        <v>100</v>
      </c>
      <c r="J10" s="407">
        <v>100</v>
      </c>
      <c r="K10" s="408">
        <v>100</v>
      </c>
    </row>
    <row r="11" spans="1:12" ht="18" customHeight="1" x14ac:dyDescent="0.2">
      <c r="A11" s="1123" t="s">
        <v>548</v>
      </c>
      <c r="B11" s="388" t="s">
        <v>36</v>
      </c>
      <c r="C11" s="429">
        <v>1826</v>
      </c>
      <c r="D11" s="430">
        <v>1791</v>
      </c>
      <c r="E11" s="430">
        <v>1831</v>
      </c>
      <c r="F11" s="430">
        <v>1811</v>
      </c>
      <c r="G11" s="410">
        <v>1936</v>
      </c>
      <c r="H11" s="410">
        <v>1925</v>
      </c>
      <c r="I11" s="410">
        <v>1987</v>
      </c>
      <c r="J11" s="410">
        <v>1899</v>
      </c>
      <c r="K11" s="411">
        <v>1959</v>
      </c>
    </row>
    <row r="12" spans="1:12" ht="18" customHeight="1" thickBot="1" x14ac:dyDescent="0.25">
      <c r="A12" s="1118"/>
      <c r="B12" s="389" t="s">
        <v>147</v>
      </c>
      <c r="C12" s="406">
        <v>18.703267438287412</v>
      </c>
      <c r="D12" s="407">
        <v>18.391866913123845</v>
      </c>
      <c r="E12" s="407">
        <v>18.794908642989121</v>
      </c>
      <c r="F12" s="407">
        <v>18.159029379324178</v>
      </c>
      <c r="G12" s="413">
        <v>19.498438916305773</v>
      </c>
      <c r="H12" s="413">
        <v>18.133006782215524</v>
      </c>
      <c r="I12" s="413">
        <v>19.901842948717949</v>
      </c>
      <c r="J12" s="407">
        <f>J11/10084*100</f>
        <v>18.831812772709242</v>
      </c>
      <c r="K12" s="408">
        <v>19.5</v>
      </c>
    </row>
    <row r="13" spans="1:12" ht="18" customHeight="1" x14ac:dyDescent="0.2">
      <c r="A13" s="1123" t="s">
        <v>549</v>
      </c>
      <c r="B13" s="388" t="s">
        <v>36</v>
      </c>
      <c r="C13" s="415">
        <v>246</v>
      </c>
      <c r="D13" s="416">
        <v>264</v>
      </c>
      <c r="E13" s="416">
        <v>265</v>
      </c>
      <c r="F13" s="416">
        <v>276</v>
      </c>
      <c r="G13" s="416">
        <v>272</v>
      </c>
      <c r="H13" s="416">
        <v>271</v>
      </c>
      <c r="I13" s="416">
        <v>261</v>
      </c>
      <c r="J13" s="410">
        <v>270</v>
      </c>
      <c r="K13" s="411">
        <v>259</v>
      </c>
    </row>
    <row r="14" spans="1:12" ht="18" customHeight="1" thickBot="1" x14ac:dyDescent="0.25">
      <c r="A14" s="1118"/>
      <c r="B14" s="389" t="s">
        <v>147</v>
      </c>
      <c r="C14" s="418">
        <v>2.5197173000102429</v>
      </c>
      <c r="D14" s="419">
        <v>2.7110289587184226</v>
      </c>
      <c r="E14" s="419">
        <v>2.7201806610552248</v>
      </c>
      <c r="F14" s="419">
        <v>2.7674721748721551</v>
      </c>
      <c r="G14" s="419">
        <v>2.7394500956793233</v>
      </c>
      <c r="H14" s="413">
        <v>2.5527505651846272</v>
      </c>
      <c r="I14" s="419">
        <v>2.6141826923076925</v>
      </c>
      <c r="J14" s="407">
        <f>J13/10084*100</f>
        <v>2.6775089250297501</v>
      </c>
      <c r="K14" s="408">
        <v>2.6</v>
      </c>
    </row>
    <row r="15" spans="1:12" ht="18" customHeight="1" x14ac:dyDescent="0.2">
      <c r="A15" s="1117" t="s">
        <v>422</v>
      </c>
      <c r="B15" s="388" t="s">
        <v>36</v>
      </c>
      <c r="C15" s="415">
        <v>607</v>
      </c>
      <c r="D15" s="416">
        <v>592</v>
      </c>
      <c r="E15" s="416">
        <v>593</v>
      </c>
      <c r="F15" s="416">
        <v>561</v>
      </c>
      <c r="G15" s="416">
        <v>568</v>
      </c>
      <c r="H15" s="416">
        <v>552</v>
      </c>
      <c r="I15" s="416">
        <v>562</v>
      </c>
      <c r="J15" s="410">
        <v>594</v>
      </c>
      <c r="K15" s="411">
        <v>603</v>
      </c>
    </row>
    <row r="16" spans="1:12" ht="18" customHeight="1" thickBot="1" x14ac:dyDescent="0.25">
      <c r="A16" s="1118"/>
      <c r="B16" s="390" t="s">
        <v>147</v>
      </c>
      <c r="C16" s="412">
        <v>6.2173512240090139</v>
      </c>
      <c r="D16" s="413">
        <v>6.0792770589443421</v>
      </c>
      <c r="E16" s="413">
        <v>6.0870457811537673</v>
      </c>
      <c r="F16" s="413">
        <v>5.6251880076205758</v>
      </c>
      <c r="G16" s="413">
        <v>5.7206163762715274</v>
      </c>
      <c r="H16" s="413">
        <v>5.1996985681989445</v>
      </c>
      <c r="I16" s="413">
        <v>5.6290064102564106</v>
      </c>
      <c r="J16" s="407">
        <f>J15/10084*100</f>
        <v>5.8905196350654503</v>
      </c>
      <c r="K16" s="408">
        <v>6</v>
      </c>
    </row>
    <row r="17" spans="1:11" ht="18" customHeight="1" x14ac:dyDescent="0.2">
      <c r="A17" s="1123" t="s">
        <v>550</v>
      </c>
      <c r="B17" s="391" t="s">
        <v>36</v>
      </c>
      <c r="C17" s="415">
        <v>1654</v>
      </c>
      <c r="D17" s="416">
        <v>1830</v>
      </c>
      <c r="E17" s="416">
        <v>1805</v>
      </c>
      <c r="F17" s="416">
        <v>1950</v>
      </c>
      <c r="G17" s="416">
        <v>1895</v>
      </c>
      <c r="H17" s="416">
        <v>1985</v>
      </c>
      <c r="I17" s="416">
        <v>1895</v>
      </c>
      <c r="J17" s="410">
        <v>1920</v>
      </c>
      <c r="K17" s="411">
        <v>1875</v>
      </c>
    </row>
    <row r="18" spans="1:11" ht="18" customHeight="1" thickBot="1" x14ac:dyDescent="0.25">
      <c r="A18" s="1118"/>
      <c r="B18" s="386" t="s">
        <v>147</v>
      </c>
      <c r="C18" s="412">
        <v>16.941513878930657</v>
      </c>
      <c r="D18" s="413">
        <v>18.792359827479977</v>
      </c>
      <c r="E18" s="413">
        <v>18.528022993225211</v>
      </c>
      <c r="F18" s="413">
        <v>19.552792539857617</v>
      </c>
      <c r="G18" s="413">
        <v>19.085507100412933</v>
      </c>
      <c r="H18" s="413">
        <v>18.698191409193672</v>
      </c>
      <c r="I18" s="413">
        <v>18.980368589743591</v>
      </c>
      <c r="J18" s="407">
        <f>J17/10084*100</f>
        <v>19.040063466878223</v>
      </c>
      <c r="K18" s="408">
        <v>18.7</v>
      </c>
    </row>
    <row r="19" spans="1:11" ht="18" customHeight="1" x14ac:dyDescent="0.2">
      <c r="A19" s="1123" t="s">
        <v>551</v>
      </c>
      <c r="B19" s="388" t="s">
        <v>36</v>
      </c>
      <c r="C19" s="415">
        <v>658</v>
      </c>
      <c r="D19" s="416">
        <v>653</v>
      </c>
      <c r="E19" s="416">
        <v>585</v>
      </c>
      <c r="F19" s="416">
        <v>618</v>
      </c>
      <c r="G19" s="416">
        <v>563</v>
      </c>
      <c r="H19" s="416">
        <v>535</v>
      </c>
      <c r="I19" s="416">
        <v>564</v>
      </c>
      <c r="J19" s="410">
        <v>603</v>
      </c>
      <c r="K19" s="411">
        <v>522</v>
      </c>
    </row>
    <row r="20" spans="1:11" ht="18" customHeight="1" thickBot="1" x14ac:dyDescent="0.25">
      <c r="A20" s="1118"/>
      <c r="B20" s="389" t="s">
        <v>147</v>
      </c>
      <c r="C20" s="421">
        <v>6.7397316398647957</v>
      </c>
      <c r="D20" s="422">
        <v>6.7056890531936739</v>
      </c>
      <c r="E20" s="422">
        <v>6.0049271196879497</v>
      </c>
      <c r="F20" s="422">
        <v>6.1967311741702602</v>
      </c>
      <c r="G20" s="422">
        <v>5.670258837748011</v>
      </c>
      <c r="H20" s="413">
        <v>5.0395629238884698</v>
      </c>
      <c r="I20" s="422">
        <v>5.6490384615384617</v>
      </c>
      <c r="J20" s="407">
        <f>J19/10084*100</f>
        <v>5.979769932566442</v>
      </c>
      <c r="K20" s="408">
        <v>5.2</v>
      </c>
    </row>
    <row r="21" spans="1:11" ht="18" customHeight="1" x14ac:dyDescent="0.2">
      <c r="A21" s="1117" t="s">
        <v>423</v>
      </c>
      <c r="B21" s="388" t="s">
        <v>36</v>
      </c>
      <c r="C21" s="415">
        <v>230</v>
      </c>
      <c r="D21" s="416">
        <v>226</v>
      </c>
      <c r="E21" s="416">
        <v>207</v>
      </c>
      <c r="F21" s="416">
        <v>223</v>
      </c>
      <c r="G21" s="416">
        <v>236</v>
      </c>
      <c r="H21" s="416">
        <v>197</v>
      </c>
      <c r="I21" s="416">
        <v>236</v>
      </c>
      <c r="J21" s="410">
        <v>218</v>
      </c>
      <c r="K21" s="411">
        <v>230</v>
      </c>
    </row>
    <row r="22" spans="1:11" ht="18" customHeight="1" thickBot="1" x14ac:dyDescent="0.25">
      <c r="A22" s="1118"/>
      <c r="B22" s="389" t="s">
        <v>147</v>
      </c>
      <c r="C22" s="421">
        <v>2.3558332479770563</v>
      </c>
      <c r="D22" s="422">
        <v>2.3208050934483468</v>
      </c>
      <c r="E22" s="422">
        <v>2.1248203654280435</v>
      </c>
      <c r="F22" s="422">
        <v>2.2360373007119221</v>
      </c>
      <c r="G22" s="422">
        <v>2.3768758183100012</v>
      </c>
      <c r="H22" s="413">
        <v>1.8556895252449135</v>
      </c>
      <c r="I22" s="422">
        <v>2.3637820512820511</v>
      </c>
      <c r="J22" s="407">
        <f>J21/10084*100</f>
        <v>2.1618405394684648</v>
      </c>
      <c r="K22" s="408">
        <v>2.2999999999999998</v>
      </c>
    </row>
    <row r="23" spans="1:11" ht="18" customHeight="1" x14ac:dyDescent="0.2">
      <c r="A23" s="1117" t="s">
        <v>424</v>
      </c>
      <c r="B23" s="388" t="s">
        <v>36</v>
      </c>
      <c r="C23" s="415">
        <v>1169</v>
      </c>
      <c r="D23" s="416">
        <v>1020</v>
      </c>
      <c r="E23" s="416">
        <v>1133</v>
      </c>
      <c r="F23" s="416">
        <v>1202</v>
      </c>
      <c r="G23" s="416">
        <v>1061</v>
      </c>
      <c r="H23" s="416">
        <v>1067</v>
      </c>
      <c r="I23" s="416">
        <v>1038</v>
      </c>
      <c r="J23" s="410">
        <v>1077</v>
      </c>
      <c r="K23" s="411">
        <v>1140</v>
      </c>
    </row>
    <row r="24" spans="1:11" ht="18" customHeight="1" thickBot="1" x14ac:dyDescent="0.25">
      <c r="A24" s="1118"/>
      <c r="B24" s="390" t="s">
        <v>147</v>
      </c>
      <c r="C24" s="421">
        <v>11.973778551674689</v>
      </c>
      <c r="D24" s="422">
        <v>10.474430067775724</v>
      </c>
      <c r="E24" s="422">
        <v>11.630055430096489</v>
      </c>
      <c r="F24" s="422">
        <v>12.052541863030182</v>
      </c>
      <c r="G24" s="422">
        <v>10.685869674690302</v>
      </c>
      <c r="H24" s="413">
        <v>10.050866616428033</v>
      </c>
      <c r="I24" s="422">
        <v>10.396634615384617</v>
      </c>
      <c r="J24" s="407">
        <f>J23/10084*100</f>
        <v>10.680285600952002</v>
      </c>
      <c r="K24" s="408">
        <v>11.3</v>
      </c>
    </row>
    <row r="25" spans="1:11" ht="18" customHeight="1" x14ac:dyDescent="0.2">
      <c r="A25" s="1117" t="s">
        <v>426</v>
      </c>
      <c r="B25" s="392" t="s">
        <v>36</v>
      </c>
      <c r="C25" s="415">
        <v>478</v>
      </c>
      <c r="D25" s="416">
        <v>491</v>
      </c>
      <c r="E25" s="416">
        <v>479</v>
      </c>
      <c r="F25" s="416">
        <v>467</v>
      </c>
      <c r="G25" s="416">
        <v>474</v>
      </c>
      <c r="H25" s="416">
        <v>454</v>
      </c>
      <c r="I25" s="416">
        <v>447</v>
      </c>
      <c r="J25" s="410">
        <v>449</v>
      </c>
      <c r="K25" s="411">
        <v>462</v>
      </c>
    </row>
    <row r="26" spans="1:11" ht="18" customHeight="1" thickBot="1" x14ac:dyDescent="0.25">
      <c r="A26" s="1118"/>
      <c r="B26" s="389" t="s">
        <v>147</v>
      </c>
      <c r="C26" s="418">
        <v>4.8960360544914474</v>
      </c>
      <c r="D26" s="419">
        <v>5.0421031012528239</v>
      </c>
      <c r="E26" s="419">
        <v>4.9168548552658589</v>
      </c>
      <c r="F26" s="419">
        <v>4.6826431364684646</v>
      </c>
      <c r="G26" s="419">
        <v>4.7738946520294085</v>
      </c>
      <c r="H26" s="413">
        <v>4.2765636774679727</v>
      </c>
      <c r="I26" s="419">
        <v>4.4771634615384617</v>
      </c>
      <c r="J26" s="407">
        <f>J25/10084*100</f>
        <v>4.4525981753272514</v>
      </c>
      <c r="K26" s="408">
        <v>4.5999999999999996</v>
      </c>
    </row>
    <row r="27" spans="1:11" ht="18" customHeight="1" x14ac:dyDescent="0.2">
      <c r="A27" s="1117" t="s">
        <v>425</v>
      </c>
      <c r="B27" s="388" t="s">
        <v>36</v>
      </c>
      <c r="C27" s="415">
        <v>1141</v>
      </c>
      <c r="D27" s="416">
        <v>1085</v>
      </c>
      <c r="E27" s="416">
        <v>1070</v>
      </c>
      <c r="F27" s="416">
        <v>1065</v>
      </c>
      <c r="G27" s="416">
        <v>1075</v>
      </c>
      <c r="H27" s="416">
        <v>1049</v>
      </c>
      <c r="I27" s="416">
        <v>1044</v>
      </c>
      <c r="J27" s="410">
        <v>1014</v>
      </c>
      <c r="K27" s="411">
        <v>1015</v>
      </c>
    </row>
    <row r="28" spans="1:11" ht="18" customHeight="1" thickBot="1" x14ac:dyDescent="0.25">
      <c r="A28" s="1118"/>
      <c r="B28" s="389" t="s">
        <v>147</v>
      </c>
      <c r="C28" s="418">
        <v>11.686981460616613</v>
      </c>
      <c r="D28" s="419">
        <v>11.141918258369275</v>
      </c>
      <c r="E28" s="419">
        <v>10.983370971053171</v>
      </c>
      <c r="F28" s="419">
        <v>10.678832848691467</v>
      </c>
      <c r="G28" s="419">
        <v>10.826870782556149</v>
      </c>
      <c r="H28" s="413">
        <v>9.8813112283345905</v>
      </c>
      <c r="I28" s="419">
        <v>10.45673076923077</v>
      </c>
      <c r="J28" s="407">
        <f>J27/10084*100</f>
        <v>10.055533518445062</v>
      </c>
      <c r="K28" s="408">
        <v>10.1</v>
      </c>
    </row>
    <row r="29" spans="1:11" ht="18" customHeight="1" x14ac:dyDescent="0.2">
      <c r="A29" s="1117" t="s">
        <v>150</v>
      </c>
      <c r="B29" s="388" t="s">
        <v>36</v>
      </c>
      <c r="C29" s="415">
        <v>91</v>
      </c>
      <c r="D29" s="416">
        <v>81</v>
      </c>
      <c r="E29" s="416">
        <v>87</v>
      </c>
      <c r="F29" s="416">
        <v>86</v>
      </c>
      <c r="G29" s="416">
        <v>77</v>
      </c>
      <c r="H29" s="416">
        <v>75</v>
      </c>
      <c r="I29" s="416">
        <v>84</v>
      </c>
      <c r="J29" s="410">
        <v>81</v>
      </c>
      <c r="K29" s="411">
        <v>74</v>
      </c>
    </row>
    <row r="30" spans="1:11" ht="18" customHeight="1" thickBot="1" x14ac:dyDescent="0.25">
      <c r="A30" s="1118"/>
      <c r="B30" s="389" t="s">
        <v>147</v>
      </c>
      <c r="C30" s="418">
        <v>0.9320905459387484</v>
      </c>
      <c r="D30" s="419">
        <v>0.83179297597042512</v>
      </c>
      <c r="E30" s="419">
        <v>0.89304044344077194</v>
      </c>
      <c r="F30" s="419">
        <v>0.86232828637320769</v>
      </c>
      <c r="G30" s="419">
        <v>0.77550609326216136</v>
      </c>
      <c r="H30" s="413">
        <v>0.70648078372268275</v>
      </c>
      <c r="I30" s="419">
        <v>0.84134615384615385</v>
      </c>
      <c r="J30" s="407">
        <f>J29/10084*100</f>
        <v>0.80325267750892493</v>
      </c>
      <c r="K30" s="408">
        <v>0.7</v>
      </c>
    </row>
    <row r="31" spans="1:11" ht="18" customHeight="1" x14ac:dyDescent="0.2">
      <c r="A31" s="1117" t="s">
        <v>149</v>
      </c>
      <c r="B31" s="388" t="s">
        <v>36</v>
      </c>
      <c r="C31" s="415">
        <v>584</v>
      </c>
      <c r="D31" s="416">
        <v>589</v>
      </c>
      <c r="E31" s="416">
        <v>559</v>
      </c>
      <c r="F31" s="416">
        <v>603</v>
      </c>
      <c r="G31" s="416">
        <v>611</v>
      </c>
      <c r="H31" s="416">
        <v>584</v>
      </c>
      <c r="I31" s="416">
        <v>606</v>
      </c>
      <c r="J31" s="410">
        <v>660</v>
      </c>
      <c r="K31" s="411">
        <v>649</v>
      </c>
    </row>
    <row r="32" spans="1:11" ht="18" customHeight="1" thickBot="1" x14ac:dyDescent="0.25">
      <c r="A32" s="1118"/>
      <c r="B32" s="389" t="s">
        <v>147</v>
      </c>
      <c r="C32" s="418">
        <v>5.9817678992113077</v>
      </c>
      <c r="D32" s="419">
        <v>6.048469911686178</v>
      </c>
      <c r="E32" s="419">
        <v>5.7380414699240401</v>
      </c>
      <c r="F32" s="419">
        <v>6.0463250777098168</v>
      </c>
      <c r="G32" s="419">
        <v>6.1536912075737735</v>
      </c>
      <c r="H32" s="413">
        <v>5.5011303692539562</v>
      </c>
      <c r="I32" s="419">
        <v>6.0697115384615383</v>
      </c>
      <c r="J32" s="407">
        <f>J31/10084*100</f>
        <v>6.5450218167393892</v>
      </c>
      <c r="K32" s="408">
        <v>6.5</v>
      </c>
    </row>
    <row r="33" spans="1:11" ht="18" customHeight="1" x14ac:dyDescent="0.2">
      <c r="A33" s="1117" t="s">
        <v>148</v>
      </c>
      <c r="B33" s="388" t="s">
        <v>36</v>
      </c>
      <c r="C33" s="415">
        <v>1080</v>
      </c>
      <c r="D33" s="416">
        <v>1116</v>
      </c>
      <c r="E33" s="416">
        <v>1128</v>
      </c>
      <c r="F33" s="416">
        <v>1112</v>
      </c>
      <c r="G33" s="416">
        <v>1161</v>
      </c>
      <c r="H33" s="416">
        <v>1224</v>
      </c>
      <c r="I33" s="416">
        <v>1260</v>
      </c>
      <c r="J33" s="410">
        <v>1299</v>
      </c>
      <c r="K33" s="411">
        <v>1259</v>
      </c>
    </row>
    <row r="34" spans="1:11" ht="18" customHeight="1" thickBot="1" x14ac:dyDescent="0.25">
      <c r="A34" s="1119"/>
      <c r="B34" s="390" t="s">
        <v>147</v>
      </c>
      <c r="C34" s="418">
        <v>11.06217351224009</v>
      </c>
      <c r="D34" s="419">
        <v>11.460258780036968</v>
      </c>
      <c r="E34" s="419">
        <v>11.578731266680354</v>
      </c>
      <c r="F34" s="419">
        <v>11.150105284267523</v>
      </c>
      <c r="G34" s="419">
        <v>11.69302044516064</v>
      </c>
      <c r="H34" s="413">
        <v>11.529766390354181</v>
      </c>
      <c r="I34" s="419">
        <v>12.620192307692307</v>
      </c>
      <c r="J34" s="407">
        <f>J33/10084*100</f>
        <v>12.881792939309797</v>
      </c>
      <c r="K34" s="408">
        <v>12.5</v>
      </c>
    </row>
    <row r="35" spans="1:11" ht="28.5" customHeight="1" thickBot="1" x14ac:dyDescent="0.25">
      <c r="A35" s="161" t="s">
        <v>552</v>
      </c>
      <c r="B35" s="393" t="s">
        <v>36</v>
      </c>
      <c r="C35" s="424">
        <v>1423</v>
      </c>
      <c r="D35" s="425">
        <v>1173</v>
      </c>
      <c r="E35" s="425">
        <v>1113</v>
      </c>
      <c r="F35" s="425">
        <v>1269</v>
      </c>
      <c r="G35" s="425">
        <v>1737</v>
      </c>
      <c r="H35" s="425">
        <v>696</v>
      </c>
      <c r="I35" s="425">
        <v>865</v>
      </c>
      <c r="J35" s="425">
        <v>804</v>
      </c>
      <c r="K35" s="396" t="s">
        <v>43</v>
      </c>
    </row>
    <row r="36" spans="1:11" ht="8.1" customHeight="1" thickTop="1" x14ac:dyDescent="0.2">
      <c r="C36" s="54"/>
      <c r="D36" s="54"/>
      <c r="E36" s="54"/>
      <c r="F36" s="54"/>
      <c r="G36" s="54"/>
      <c r="H36" s="54"/>
      <c r="I36" s="54"/>
      <c r="J36" s="54"/>
      <c r="K36" s="54"/>
    </row>
    <row r="37" spans="1:11" ht="15" customHeight="1" x14ac:dyDescent="0.2">
      <c r="A37" s="366" t="s">
        <v>486</v>
      </c>
      <c r="C37" s="54"/>
      <c r="D37" s="54"/>
      <c r="E37" s="54"/>
      <c r="F37" s="54"/>
      <c r="G37" s="54"/>
      <c r="H37" s="54"/>
      <c r="I37" s="54"/>
      <c r="J37" s="54"/>
      <c r="K37" s="54"/>
    </row>
    <row r="38" spans="1:11" x14ac:dyDescent="0.2">
      <c r="A38" s="394"/>
    </row>
  </sheetData>
  <mergeCells count="19">
    <mergeCell ref="A15:A16"/>
    <mergeCell ref="A1:K1"/>
    <mergeCell ref="A3:K3"/>
    <mergeCell ref="A5:K5"/>
    <mergeCell ref="A7:B7"/>
    <mergeCell ref="A9:A10"/>
    <mergeCell ref="A11:A12"/>
    <mergeCell ref="A13:A14"/>
    <mergeCell ref="A2:K2"/>
    <mergeCell ref="A4:K4"/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</mergeCells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13
pokračování</oddHeader>
    <oddFooter>&amp;C45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10B4-CE10-4D2E-A9EF-B790874745CF}">
  <sheetPr codeName="List41"/>
  <dimension ref="A1:L38"/>
  <sheetViews>
    <sheetView zoomScaleNormal="100" workbookViewId="0">
      <selection activeCell="AA95" sqref="AA95"/>
    </sheetView>
  </sheetViews>
  <sheetFormatPr defaultRowHeight="12.75" x14ac:dyDescent="0.2"/>
  <cols>
    <col min="1" max="1" width="24.5703125" style="43" customWidth="1"/>
    <col min="2" max="2" width="6.85546875" style="43" bestFit="1" customWidth="1"/>
    <col min="3" max="11" width="7.28515625" style="43" customWidth="1"/>
    <col min="12" max="12" width="9.5703125" style="43" bestFit="1" customWidth="1"/>
    <col min="13" max="252" width="9.140625" style="43"/>
    <col min="253" max="253" width="32.7109375" style="43" customWidth="1"/>
    <col min="254" max="254" width="11" style="43" customWidth="1"/>
    <col min="255" max="256" width="9.42578125" style="43" customWidth="1"/>
    <col min="257" max="508" width="9.140625" style="43"/>
    <col min="509" max="509" width="32.7109375" style="43" customWidth="1"/>
    <col min="510" max="510" width="11" style="43" customWidth="1"/>
    <col min="511" max="512" width="9.42578125" style="43" customWidth="1"/>
    <col min="513" max="764" width="9.140625" style="43"/>
    <col min="765" max="765" width="32.7109375" style="43" customWidth="1"/>
    <col min="766" max="766" width="11" style="43" customWidth="1"/>
    <col min="767" max="768" width="9.42578125" style="43" customWidth="1"/>
    <col min="769" max="1020" width="9.140625" style="43"/>
    <col min="1021" max="1021" width="32.7109375" style="43" customWidth="1"/>
    <col min="1022" max="1022" width="11" style="43" customWidth="1"/>
    <col min="1023" max="1024" width="9.42578125" style="43" customWidth="1"/>
    <col min="1025" max="1276" width="9.140625" style="43"/>
    <col min="1277" max="1277" width="32.7109375" style="43" customWidth="1"/>
    <col min="1278" max="1278" width="11" style="43" customWidth="1"/>
    <col min="1279" max="1280" width="9.42578125" style="43" customWidth="1"/>
    <col min="1281" max="1532" width="9.140625" style="43"/>
    <col min="1533" max="1533" width="32.7109375" style="43" customWidth="1"/>
    <col min="1534" max="1534" width="11" style="43" customWidth="1"/>
    <col min="1535" max="1536" width="9.42578125" style="43" customWidth="1"/>
    <col min="1537" max="1788" width="9.140625" style="43"/>
    <col min="1789" max="1789" width="32.7109375" style="43" customWidth="1"/>
    <col min="1790" max="1790" width="11" style="43" customWidth="1"/>
    <col min="1791" max="1792" width="9.42578125" style="43" customWidth="1"/>
    <col min="1793" max="2044" width="9.140625" style="43"/>
    <col min="2045" max="2045" width="32.7109375" style="43" customWidth="1"/>
    <col min="2046" max="2046" width="11" style="43" customWidth="1"/>
    <col min="2047" max="2048" width="9.42578125" style="43" customWidth="1"/>
    <col min="2049" max="2300" width="9.140625" style="43"/>
    <col min="2301" max="2301" width="32.7109375" style="43" customWidth="1"/>
    <col min="2302" max="2302" width="11" style="43" customWidth="1"/>
    <col min="2303" max="2304" width="9.42578125" style="43" customWidth="1"/>
    <col min="2305" max="2556" width="9.140625" style="43"/>
    <col min="2557" max="2557" width="32.7109375" style="43" customWidth="1"/>
    <col min="2558" max="2558" width="11" style="43" customWidth="1"/>
    <col min="2559" max="2560" width="9.42578125" style="43" customWidth="1"/>
    <col min="2561" max="2812" width="9.140625" style="43"/>
    <col min="2813" max="2813" width="32.7109375" style="43" customWidth="1"/>
    <col min="2814" max="2814" width="11" style="43" customWidth="1"/>
    <col min="2815" max="2816" width="9.42578125" style="43" customWidth="1"/>
    <col min="2817" max="3068" width="9.140625" style="43"/>
    <col min="3069" max="3069" width="32.7109375" style="43" customWidth="1"/>
    <col min="3070" max="3070" width="11" style="43" customWidth="1"/>
    <col min="3071" max="3072" width="9.42578125" style="43" customWidth="1"/>
    <col min="3073" max="3324" width="9.140625" style="43"/>
    <col min="3325" max="3325" width="32.7109375" style="43" customWidth="1"/>
    <col min="3326" max="3326" width="11" style="43" customWidth="1"/>
    <col min="3327" max="3328" width="9.42578125" style="43" customWidth="1"/>
    <col min="3329" max="3580" width="9.140625" style="43"/>
    <col min="3581" max="3581" width="32.7109375" style="43" customWidth="1"/>
    <col min="3582" max="3582" width="11" style="43" customWidth="1"/>
    <col min="3583" max="3584" width="9.42578125" style="43" customWidth="1"/>
    <col min="3585" max="3836" width="9.140625" style="43"/>
    <col min="3837" max="3837" width="32.7109375" style="43" customWidth="1"/>
    <col min="3838" max="3838" width="11" style="43" customWidth="1"/>
    <col min="3839" max="3840" width="9.42578125" style="43" customWidth="1"/>
    <col min="3841" max="4092" width="9.140625" style="43"/>
    <col min="4093" max="4093" width="32.7109375" style="43" customWidth="1"/>
    <col min="4094" max="4094" width="11" style="43" customWidth="1"/>
    <col min="4095" max="4096" width="9.42578125" style="43" customWidth="1"/>
    <col min="4097" max="4348" width="9.140625" style="43"/>
    <col min="4349" max="4349" width="32.7109375" style="43" customWidth="1"/>
    <col min="4350" max="4350" width="11" style="43" customWidth="1"/>
    <col min="4351" max="4352" width="9.42578125" style="43" customWidth="1"/>
    <col min="4353" max="4604" width="9.140625" style="43"/>
    <col min="4605" max="4605" width="32.7109375" style="43" customWidth="1"/>
    <col min="4606" max="4606" width="11" style="43" customWidth="1"/>
    <col min="4607" max="4608" width="9.42578125" style="43" customWidth="1"/>
    <col min="4609" max="4860" width="9.140625" style="43"/>
    <col min="4861" max="4861" width="32.7109375" style="43" customWidth="1"/>
    <col min="4862" max="4862" width="11" style="43" customWidth="1"/>
    <col min="4863" max="4864" width="9.42578125" style="43" customWidth="1"/>
    <col min="4865" max="5116" width="9.140625" style="43"/>
    <col min="5117" max="5117" width="32.7109375" style="43" customWidth="1"/>
    <col min="5118" max="5118" width="11" style="43" customWidth="1"/>
    <col min="5119" max="5120" width="9.42578125" style="43" customWidth="1"/>
    <col min="5121" max="5372" width="9.140625" style="43"/>
    <col min="5373" max="5373" width="32.7109375" style="43" customWidth="1"/>
    <col min="5374" max="5374" width="11" style="43" customWidth="1"/>
    <col min="5375" max="5376" width="9.42578125" style="43" customWidth="1"/>
    <col min="5377" max="5628" width="9.140625" style="43"/>
    <col min="5629" max="5629" width="32.7109375" style="43" customWidth="1"/>
    <col min="5630" max="5630" width="11" style="43" customWidth="1"/>
    <col min="5631" max="5632" width="9.42578125" style="43" customWidth="1"/>
    <col min="5633" max="5884" width="9.140625" style="43"/>
    <col min="5885" max="5885" width="32.7109375" style="43" customWidth="1"/>
    <col min="5886" max="5886" width="11" style="43" customWidth="1"/>
    <col min="5887" max="5888" width="9.42578125" style="43" customWidth="1"/>
    <col min="5889" max="6140" width="9.140625" style="43"/>
    <col min="6141" max="6141" width="32.7109375" style="43" customWidth="1"/>
    <col min="6142" max="6142" width="11" style="43" customWidth="1"/>
    <col min="6143" max="6144" width="9.42578125" style="43" customWidth="1"/>
    <col min="6145" max="6396" width="9.140625" style="43"/>
    <col min="6397" max="6397" width="32.7109375" style="43" customWidth="1"/>
    <col min="6398" max="6398" width="11" style="43" customWidth="1"/>
    <col min="6399" max="6400" width="9.42578125" style="43" customWidth="1"/>
    <col min="6401" max="6652" width="9.140625" style="43"/>
    <col min="6653" max="6653" width="32.7109375" style="43" customWidth="1"/>
    <col min="6654" max="6654" width="11" style="43" customWidth="1"/>
    <col min="6655" max="6656" width="9.42578125" style="43" customWidth="1"/>
    <col min="6657" max="6908" width="9.140625" style="43"/>
    <col min="6909" max="6909" width="32.7109375" style="43" customWidth="1"/>
    <col min="6910" max="6910" width="11" style="43" customWidth="1"/>
    <col min="6911" max="6912" width="9.42578125" style="43" customWidth="1"/>
    <col min="6913" max="7164" width="9.140625" style="43"/>
    <col min="7165" max="7165" width="32.7109375" style="43" customWidth="1"/>
    <col min="7166" max="7166" width="11" style="43" customWidth="1"/>
    <col min="7167" max="7168" width="9.42578125" style="43" customWidth="1"/>
    <col min="7169" max="7420" width="9.140625" style="43"/>
    <col min="7421" max="7421" width="32.7109375" style="43" customWidth="1"/>
    <col min="7422" max="7422" width="11" style="43" customWidth="1"/>
    <col min="7423" max="7424" width="9.42578125" style="43" customWidth="1"/>
    <col min="7425" max="7676" width="9.140625" style="43"/>
    <col min="7677" max="7677" width="32.7109375" style="43" customWidth="1"/>
    <col min="7678" max="7678" width="11" style="43" customWidth="1"/>
    <col min="7679" max="7680" width="9.42578125" style="43" customWidth="1"/>
    <col min="7681" max="7932" width="9.140625" style="43"/>
    <col min="7933" max="7933" width="32.7109375" style="43" customWidth="1"/>
    <col min="7934" max="7934" width="11" style="43" customWidth="1"/>
    <col min="7935" max="7936" width="9.42578125" style="43" customWidth="1"/>
    <col min="7937" max="8188" width="9.140625" style="43"/>
    <col min="8189" max="8189" width="32.7109375" style="43" customWidth="1"/>
    <col min="8190" max="8190" width="11" style="43" customWidth="1"/>
    <col min="8191" max="8192" width="9.42578125" style="43" customWidth="1"/>
    <col min="8193" max="8444" width="9.140625" style="43"/>
    <col min="8445" max="8445" width="32.7109375" style="43" customWidth="1"/>
    <col min="8446" max="8446" width="11" style="43" customWidth="1"/>
    <col min="8447" max="8448" width="9.42578125" style="43" customWidth="1"/>
    <col min="8449" max="8700" width="9.140625" style="43"/>
    <col min="8701" max="8701" width="32.7109375" style="43" customWidth="1"/>
    <col min="8702" max="8702" width="11" style="43" customWidth="1"/>
    <col min="8703" max="8704" width="9.42578125" style="43" customWidth="1"/>
    <col min="8705" max="8956" width="9.140625" style="43"/>
    <col min="8957" max="8957" width="32.7109375" style="43" customWidth="1"/>
    <col min="8958" max="8958" width="11" style="43" customWidth="1"/>
    <col min="8959" max="8960" width="9.42578125" style="43" customWidth="1"/>
    <col min="8961" max="9212" width="9.140625" style="43"/>
    <col min="9213" max="9213" width="32.7109375" style="43" customWidth="1"/>
    <col min="9214" max="9214" width="11" style="43" customWidth="1"/>
    <col min="9215" max="9216" width="9.42578125" style="43" customWidth="1"/>
    <col min="9217" max="9468" width="9.140625" style="43"/>
    <col min="9469" max="9469" width="32.7109375" style="43" customWidth="1"/>
    <col min="9470" max="9470" width="11" style="43" customWidth="1"/>
    <col min="9471" max="9472" width="9.42578125" style="43" customWidth="1"/>
    <col min="9473" max="9724" width="9.140625" style="43"/>
    <col min="9725" max="9725" width="32.7109375" style="43" customWidth="1"/>
    <col min="9726" max="9726" width="11" style="43" customWidth="1"/>
    <col min="9727" max="9728" width="9.42578125" style="43" customWidth="1"/>
    <col min="9729" max="9980" width="9.140625" style="43"/>
    <col min="9981" max="9981" width="32.7109375" style="43" customWidth="1"/>
    <col min="9982" max="9982" width="11" style="43" customWidth="1"/>
    <col min="9983" max="9984" width="9.42578125" style="43" customWidth="1"/>
    <col min="9985" max="10236" width="9.140625" style="43"/>
    <col min="10237" max="10237" width="32.7109375" style="43" customWidth="1"/>
    <col min="10238" max="10238" width="11" style="43" customWidth="1"/>
    <col min="10239" max="10240" width="9.42578125" style="43" customWidth="1"/>
    <col min="10241" max="10492" width="9.140625" style="43"/>
    <col min="10493" max="10493" width="32.7109375" style="43" customWidth="1"/>
    <col min="10494" max="10494" width="11" style="43" customWidth="1"/>
    <col min="10495" max="10496" width="9.42578125" style="43" customWidth="1"/>
    <col min="10497" max="10748" width="9.140625" style="43"/>
    <col min="10749" max="10749" width="32.7109375" style="43" customWidth="1"/>
    <col min="10750" max="10750" width="11" style="43" customWidth="1"/>
    <col min="10751" max="10752" width="9.42578125" style="43" customWidth="1"/>
    <col min="10753" max="11004" width="9.140625" style="43"/>
    <col min="11005" max="11005" width="32.7109375" style="43" customWidth="1"/>
    <col min="11006" max="11006" width="11" style="43" customWidth="1"/>
    <col min="11007" max="11008" width="9.42578125" style="43" customWidth="1"/>
    <col min="11009" max="11260" width="9.140625" style="43"/>
    <col min="11261" max="11261" width="32.7109375" style="43" customWidth="1"/>
    <col min="11262" max="11262" width="11" style="43" customWidth="1"/>
    <col min="11263" max="11264" width="9.42578125" style="43" customWidth="1"/>
    <col min="11265" max="11516" width="9.140625" style="43"/>
    <col min="11517" max="11517" width="32.7109375" style="43" customWidth="1"/>
    <col min="11518" max="11518" width="11" style="43" customWidth="1"/>
    <col min="11519" max="11520" width="9.42578125" style="43" customWidth="1"/>
    <col min="11521" max="11772" width="9.140625" style="43"/>
    <col min="11773" max="11773" width="32.7109375" style="43" customWidth="1"/>
    <col min="11774" max="11774" width="11" style="43" customWidth="1"/>
    <col min="11775" max="11776" width="9.42578125" style="43" customWidth="1"/>
    <col min="11777" max="12028" width="9.140625" style="43"/>
    <col min="12029" max="12029" width="32.7109375" style="43" customWidth="1"/>
    <col min="12030" max="12030" width="11" style="43" customWidth="1"/>
    <col min="12031" max="12032" width="9.42578125" style="43" customWidth="1"/>
    <col min="12033" max="12284" width="9.140625" style="43"/>
    <col min="12285" max="12285" width="32.7109375" style="43" customWidth="1"/>
    <col min="12286" max="12286" width="11" style="43" customWidth="1"/>
    <col min="12287" max="12288" width="9.42578125" style="43" customWidth="1"/>
    <col min="12289" max="12540" width="9.140625" style="43"/>
    <col min="12541" max="12541" width="32.7109375" style="43" customWidth="1"/>
    <col min="12542" max="12542" width="11" style="43" customWidth="1"/>
    <col min="12543" max="12544" width="9.42578125" style="43" customWidth="1"/>
    <col min="12545" max="12796" width="9.140625" style="43"/>
    <col min="12797" max="12797" width="32.7109375" style="43" customWidth="1"/>
    <col min="12798" max="12798" width="11" style="43" customWidth="1"/>
    <col min="12799" max="12800" width="9.42578125" style="43" customWidth="1"/>
    <col min="12801" max="13052" width="9.140625" style="43"/>
    <col min="13053" max="13053" width="32.7109375" style="43" customWidth="1"/>
    <col min="13054" max="13054" width="11" style="43" customWidth="1"/>
    <col min="13055" max="13056" width="9.42578125" style="43" customWidth="1"/>
    <col min="13057" max="13308" width="9.140625" style="43"/>
    <col min="13309" max="13309" width="32.7109375" style="43" customWidth="1"/>
    <col min="13310" max="13310" width="11" style="43" customWidth="1"/>
    <col min="13311" max="13312" width="9.42578125" style="43" customWidth="1"/>
    <col min="13313" max="13564" width="9.140625" style="43"/>
    <col min="13565" max="13565" width="32.7109375" style="43" customWidth="1"/>
    <col min="13566" max="13566" width="11" style="43" customWidth="1"/>
    <col min="13567" max="13568" width="9.42578125" style="43" customWidth="1"/>
    <col min="13569" max="13820" width="9.140625" style="43"/>
    <col min="13821" max="13821" width="32.7109375" style="43" customWidth="1"/>
    <col min="13822" max="13822" width="11" style="43" customWidth="1"/>
    <col min="13823" max="13824" width="9.42578125" style="43" customWidth="1"/>
    <col min="13825" max="14076" width="9.140625" style="43"/>
    <col min="14077" max="14077" width="32.7109375" style="43" customWidth="1"/>
    <col min="14078" max="14078" width="11" style="43" customWidth="1"/>
    <col min="14079" max="14080" width="9.42578125" style="43" customWidth="1"/>
    <col min="14081" max="14332" width="9.140625" style="43"/>
    <col min="14333" max="14333" width="32.7109375" style="43" customWidth="1"/>
    <col min="14334" max="14334" width="11" style="43" customWidth="1"/>
    <col min="14335" max="14336" width="9.42578125" style="43" customWidth="1"/>
    <col min="14337" max="14588" width="9.140625" style="43"/>
    <col min="14589" max="14589" width="32.7109375" style="43" customWidth="1"/>
    <col min="14590" max="14590" width="11" style="43" customWidth="1"/>
    <col min="14591" max="14592" width="9.42578125" style="43" customWidth="1"/>
    <col min="14593" max="14844" width="9.140625" style="43"/>
    <col min="14845" max="14845" width="32.7109375" style="43" customWidth="1"/>
    <col min="14846" max="14846" width="11" style="43" customWidth="1"/>
    <col min="14847" max="14848" width="9.42578125" style="43" customWidth="1"/>
    <col min="14849" max="15100" width="9.140625" style="43"/>
    <col min="15101" max="15101" width="32.7109375" style="43" customWidth="1"/>
    <col min="15102" max="15102" width="11" style="43" customWidth="1"/>
    <col min="15103" max="15104" width="9.42578125" style="43" customWidth="1"/>
    <col min="15105" max="15356" width="9.140625" style="43"/>
    <col min="15357" max="15357" width="32.7109375" style="43" customWidth="1"/>
    <col min="15358" max="15358" width="11" style="43" customWidth="1"/>
    <col min="15359" max="15360" width="9.42578125" style="43" customWidth="1"/>
    <col min="15361" max="15612" width="9.140625" style="43"/>
    <col min="15613" max="15613" width="32.7109375" style="43" customWidth="1"/>
    <col min="15614" max="15614" width="11" style="43" customWidth="1"/>
    <col min="15615" max="15616" width="9.42578125" style="43" customWidth="1"/>
    <col min="15617" max="15868" width="9.140625" style="43"/>
    <col min="15869" max="15869" width="32.7109375" style="43" customWidth="1"/>
    <col min="15870" max="15870" width="11" style="43" customWidth="1"/>
    <col min="15871" max="15872" width="9.42578125" style="43" customWidth="1"/>
    <col min="15873" max="16124" width="9.140625" style="43"/>
    <col min="16125" max="16125" width="32.7109375" style="43" customWidth="1"/>
    <col min="16126" max="16126" width="11" style="43" customWidth="1"/>
    <col min="16127" max="16128" width="9.42578125" style="43" customWidth="1"/>
    <col min="16129" max="16384" width="9.140625" style="43"/>
  </cols>
  <sheetData>
    <row r="1" spans="1:12" ht="22.5" customHeight="1" x14ac:dyDescent="0.35">
      <c r="A1" s="1120"/>
      <c r="B1" s="1120"/>
      <c r="C1" s="1120"/>
      <c r="D1" s="1120"/>
      <c r="E1" s="1120"/>
      <c r="F1" s="1120"/>
      <c r="G1" s="1120"/>
      <c r="H1" s="1120"/>
      <c r="I1" s="1120"/>
      <c r="J1" s="1120"/>
      <c r="K1" s="1120"/>
    </row>
    <row r="2" spans="1:12" ht="22.5" customHeight="1" x14ac:dyDescent="0.35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</row>
    <row r="3" spans="1:12" ht="22.5" customHeight="1" x14ac:dyDescent="0.35">
      <c r="A3" s="1120"/>
      <c r="B3" s="1120"/>
      <c r="C3" s="1120"/>
      <c r="D3" s="1120"/>
      <c r="E3" s="1120"/>
      <c r="F3" s="1120"/>
      <c r="G3" s="1120"/>
      <c r="H3" s="1120"/>
      <c r="I3" s="1120"/>
      <c r="J3" s="1120"/>
      <c r="K3" s="1120"/>
    </row>
    <row r="4" spans="1:12" ht="8.1" customHeight="1" x14ac:dyDescent="0.35">
      <c r="A4" s="1120"/>
      <c r="B4" s="1120"/>
      <c r="C4" s="1120"/>
      <c r="D4" s="1120"/>
      <c r="E4" s="1120"/>
      <c r="F4" s="1120"/>
      <c r="G4" s="1120"/>
      <c r="H4" s="1120"/>
      <c r="I4" s="1120"/>
      <c r="J4" s="1120"/>
      <c r="K4" s="1120"/>
    </row>
    <row r="5" spans="1:12" ht="24" customHeight="1" x14ac:dyDescent="0.35">
      <c r="A5" s="1020" t="s">
        <v>469</v>
      </c>
      <c r="B5" s="1020"/>
      <c r="C5" s="1020"/>
      <c r="D5" s="1020"/>
      <c r="E5" s="1020"/>
      <c r="F5" s="1020"/>
      <c r="G5" s="1020"/>
      <c r="H5" s="1020"/>
      <c r="I5" s="1020"/>
      <c r="J5" s="1020"/>
      <c r="K5" s="1020"/>
      <c r="L5" s="32"/>
    </row>
    <row r="6" spans="1:12" ht="8.1" customHeight="1" thickBot="1" x14ac:dyDescent="0.25">
      <c r="A6" s="18"/>
      <c r="B6" s="32"/>
      <c r="C6" s="32"/>
      <c r="D6" s="32"/>
    </row>
    <row r="7" spans="1:12" ht="25.5" customHeight="1" thickTop="1" thickBot="1" x14ac:dyDescent="0.25">
      <c r="A7" s="1115" t="s">
        <v>39</v>
      </c>
      <c r="B7" s="1116"/>
      <c r="C7" s="69">
        <v>1999</v>
      </c>
      <c r="D7" s="70">
        <v>2000</v>
      </c>
      <c r="E7" s="70">
        <v>2001</v>
      </c>
      <c r="F7" s="70">
        <v>2002</v>
      </c>
      <c r="G7" s="70">
        <v>2003</v>
      </c>
      <c r="H7" s="70">
        <v>2004</v>
      </c>
      <c r="I7" s="70">
        <v>2005</v>
      </c>
      <c r="J7" s="70">
        <v>2006</v>
      </c>
      <c r="K7" s="71">
        <v>2007</v>
      </c>
    </row>
    <row r="8" spans="1:12" ht="28.5" customHeight="1" thickTop="1" thickBot="1" x14ac:dyDescent="0.25">
      <c r="A8" s="124" t="s">
        <v>484</v>
      </c>
      <c r="B8" s="385" t="s">
        <v>36</v>
      </c>
      <c r="C8" s="400">
        <v>6102</v>
      </c>
      <c r="D8" s="401">
        <v>6302</v>
      </c>
      <c r="E8" s="401">
        <v>6695</v>
      </c>
      <c r="F8" s="401">
        <v>7129</v>
      </c>
      <c r="G8" s="401">
        <v>7331</v>
      </c>
      <c r="H8" s="401">
        <v>7522</v>
      </c>
      <c r="I8" s="401">
        <v>7746</v>
      </c>
      <c r="J8" s="401">
        <v>8305</v>
      </c>
      <c r="K8" s="402">
        <v>8841</v>
      </c>
    </row>
    <row r="9" spans="1:12" ht="18" customHeight="1" x14ac:dyDescent="0.2">
      <c r="A9" s="1108" t="s">
        <v>485</v>
      </c>
      <c r="B9" s="386" t="s">
        <v>36</v>
      </c>
      <c r="C9" s="403">
        <v>5572</v>
      </c>
      <c r="D9" s="404">
        <v>5744</v>
      </c>
      <c r="E9" s="404">
        <v>6152</v>
      </c>
      <c r="F9" s="404">
        <v>6542</v>
      </c>
      <c r="G9" s="404">
        <v>6680</v>
      </c>
      <c r="H9" s="404">
        <v>6826</v>
      </c>
      <c r="I9" s="404">
        <v>7105</v>
      </c>
      <c r="J9" s="404">
        <v>7540</v>
      </c>
      <c r="K9" s="405">
        <v>7950</v>
      </c>
    </row>
    <row r="10" spans="1:12" ht="18" customHeight="1" thickBot="1" x14ac:dyDescent="0.25">
      <c r="A10" s="1122"/>
      <c r="B10" s="387" t="s">
        <v>147</v>
      </c>
      <c r="C10" s="406">
        <v>100</v>
      </c>
      <c r="D10" s="407">
        <v>100</v>
      </c>
      <c r="E10" s="407">
        <v>100</v>
      </c>
      <c r="F10" s="407">
        <v>100</v>
      </c>
      <c r="G10" s="407">
        <v>100</v>
      </c>
      <c r="H10" s="407">
        <v>100</v>
      </c>
      <c r="I10" s="407">
        <v>100</v>
      </c>
      <c r="J10" s="407">
        <v>100</v>
      </c>
      <c r="K10" s="408">
        <v>100</v>
      </c>
    </row>
    <row r="11" spans="1:12" ht="18" customHeight="1" x14ac:dyDescent="0.2">
      <c r="A11" s="1123" t="s">
        <v>548</v>
      </c>
      <c r="B11" s="388" t="s">
        <v>36</v>
      </c>
      <c r="C11" s="429">
        <v>1752</v>
      </c>
      <c r="D11" s="430">
        <v>1775</v>
      </c>
      <c r="E11" s="430">
        <v>1877</v>
      </c>
      <c r="F11" s="430">
        <v>1901</v>
      </c>
      <c r="G11" s="430">
        <v>1882</v>
      </c>
      <c r="H11" s="430">
        <v>1915</v>
      </c>
      <c r="I11" s="430">
        <v>1908</v>
      </c>
      <c r="J11" s="430">
        <v>1996</v>
      </c>
      <c r="K11" s="431">
        <v>2050</v>
      </c>
    </row>
    <row r="12" spans="1:12" ht="18" customHeight="1" thickBot="1" x14ac:dyDescent="0.25">
      <c r="A12" s="1118"/>
      <c r="B12" s="389" t="s">
        <v>147</v>
      </c>
      <c r="C12" s="406">
        <v>31.442928930366115</v>
      </c>
      <c r="D12" s="407">
        <v>30.901810584958216</v>
      </c>
      <c r="E12" s="407">
        <v>30.510403120936282</v>
      </c>
      <c r="F12" s="407">
        <v>29.058391929073679</v>
      </c>
      <c r="G12" s="407">
        <v>28.17365269461078</v>
      </c>
      <c r="H12" s="407">
        <v>28.054497509522413</v>
      </c>
      <c r="I12" s="407">
        <v>26.85432793807178</v>
      </c>
      <c r="J12" s="407">
        <v>26.472148541114059</v>
      </c>
      <c r="K12" s="408">
        <v>25.786163522012579</v>
      </c>
    </row>
    <row r="13" spans="1:12" ht="18" customHeight="1" x14ac:dyDescent="0.2">
      <c r="A13" s="1123" t="s">
        <v>549</v>
      </c>
      <c r="B13" s="388" t="s">
        <v>36</v>
      </c>
      <c r="C13" s="415">
        <v>190</v>
      </c>
      <c r="D13" s="416">
        <v>183</v>
      </c>
      <c r="E13" s="416">
        <v>192</v>
      </c>
      <c r="F13" s="416">
        <v>206</v>
      </c>
      <c r="G13" s="416">
        <v>220</v>
      </c>
      <c r="H13" s="416">
        <v>207</v>
      </c>
      <c r="I13" s="416">
        <v>209</v>
      </c>
      <c r="J13" s="416">
        <v>220</v>
      </c>
      <c r="K13" s="417">
        <v>235</v>
      </c>
    </row>
    <row r="14" spans="1:12" ht="18" customHeight="1" thickBot="1" x14ac:dyDescent="0.25">
      <c r="A14" s="1118"/>
      <c r="B14" s="389" t="s">
        <v>147</v>
      </c>
      <c r="C14" s="418">
        <v>3.409906676238335</v>
      </c>
      <c r="D14" s="419">
        <v>3.1859331476323116</v>
      </c>
      <c r="E14" s="419">
        <v>3.1209362808842656</v>
      </c>
      <c r="F14" s="419">
        <v>3.148884133292571</v>
      </c>
      <c r="G14" s="419">
        <v>3.293413173652695</v>
      </c>
      <c r="H14" s="419">
        <v>3.0325227072956342</v>
      </c>
      <c r="I14" s="419">
        <v>2.9415904292751582</v>
      </c>
      <c r="J14" s="419">
        <v>2.9177718832891246</v>
      </c>
      <c r="K14" s="420">
        <v>2.9559748427672958</v>
      </c>
    </row>
    <row r="15" spans="1:12" ht="18" customHeight="1" x14ac:dyDescent="0.2">
      <c r="A15" s="1117" t="s">
        <v>422</v>
      </c>
      <c r="B15" s="388" t="s">
        <v>36</v>
      </c>
      <c r="C15" s="415">
        <v>249</v>
      </c>
      <c r="D15" s="416">
        <v>239</v>
      </c>
      <c r="E15" s="416">
        <v>243</v>
      </c>
      <c r="F15" s="416">
        <v>266</v>
      </c>
      <c r="G15" s="416">
        <v>258</v>
      </c>
      <c r="H15" s="416">
        <v>256</v>
      </c>
      <c r="I15" s="416">
        <v>246</v>
      </c>
      <c r="J15" s="416">
        <v>261</v>
      </c>
      <c r="K15" s="417">
        <v>286</v>
      </c>
    </row>
    <row r="16" spans="1:12" ht="18" customHeight="1" thickBot="1" x14ac:dyDescent="0.25">
      <c r="A16" s="1118"/>
      <c r="B16" s="390" t="s">
        <v>147</v>
      </c>
      <c r="C16" s="412">
        <v>4.4687724335965546</v>
      </c>
      <c r="D16" s="413">
        <v>4.1608635097493041</v>
      </c>
      <c r="E16" s="413">
        <v>3.9499349804941484</v>
      </c>
      <c r="F16" s="413">
        <v>4.0660348517273004</v>
      </c>
      <c r="G16" s="413">
        <v>3.8622754491017965</v>
      </c>
      <c r="H16" s="413">
        <v>3.7503662467037797</v>
      </c>
      <c r="I16" s="413">
        <v>3.4623504574243493</v>
      </c>
      <c r="J16" s="413">
        <v>3.4615384615384617</v>
      </c>
      <c r="K16" s="414">
        <v>3.5974842767295594</v>
      </c>
    </row>
    <row r="17" spans="1:11" ht="18" customHeight="1" x14ac:dyDescent="0.2">
      <c r="A17" s="1123" t="s">
        <v>550</v>
      </c>
      <c r="B17" s="391" t="s">
        <v>36</v>
      </c>
      <c r="C17" s="415">
        <v>1426</v>
      </c>
      <c r="D17" s="416">
        <v>1504</v>
      </c>
      <c r="E17" s="416">
        <v>1635</v>
      </c>
      <c r="F17" s="416">
        <v>1808</v>
      </c>
      <c r="G17" s="416">
        <v>1860</v>
      </c>
      <c r="H17" s="416">
        <v>1873</v>
      </c>
      <c r="I17" s="416">
        <v>1971</v>
      </c>
      <c r="J17" s="416">
        <v>2153</v>
      </c>
      <c r="K17" s="417">
        <v>2172</v>
      </c>
    </row>
    <row r="18" spans="1:11" ht="18" customHeight="1" thickBot="1" x14ac:dyDescent="0.25">
      <c r="A18" s="1118"/>
      <c r="B18" s="386" t="s">
        <v>147</v>
      </c>
      <c r="C18" s="412">
        <v>25.592246949030866</v>
      </c>
      <c r="D18" s="413">
        <v>26.18384401114206</v>
      </c>
      <c r="E18" s="413">
        <v>26.576723016905074</v>
      </c>
      <c r="F18" s="413">
        <v>27.636808315499845</v>
      </c>
      <c r="G18" s="413">
        <v>27.844311377245507</v>
      </c>
      <c r="H18" s="413">
        <v>27.439203047172576</v>
      </c>
      <c r="I18" s="413">
        <v>27.741027445460944</v>
      </c>
      <c r="J18" s="413">
        <v>28.554376657824932</v>
      </c>
      <c r="K18" s="414">
        <v>27.320754716981131</v>
      </c>
    </row>
    <row r="19" spans="1:11" ht="18" customHeight="1" x14ac:dyDescent="0.2">
      <c r="A19" s="1123" t="s">
        <v>551</v>
      </c>
      <c r="B19" s="388" t="s">
        <v>36</v>
      </c>
      <c r="C19" s="415">
        <v>422</v>
      </c>
      <c r="D19" s="416">
        <v>384</v>
      </c>
      <c r="E19" s="416">
        <v>398</v>
      </c>
      <c r="F19" s="416">
        <v>435</v>
      </c>
      <c r="G19" s="416">
        <v>445</v>
      </c>
      <c r="H19" s="416">
        <v>433</v>
      </c>
      <c r="I19" s="416">
        <v>445</v>
      </c>
      <c r="J19" s="416">
        <v>531</v>
      </c>
      <c r="K19" s="417">
        <v>571</v>
      </c>
    </row>
    <row r="20" spans="1:11" ht="18" customHeight="1" thickBot="1" x14ac:dyDescent="0.25">
      <c r="A20" s="1118"/>
      <c r="B20" s="389" t="s">
        <v>147</v>
      </c>
      <c r="C20" s="421">
        <v>7.5735821966977745</v>
      </c>
      <c r="D20" s="422">
        <v>6.6852367688022287</v>
      </c>
      <c r="E20" s="422">
        <v>6.469440832249675</v>
      </c>
      <c r="F20" s="422">
        <v>6.6493427086517887</v>
      </c>
      <c r="G20" s="422">
        <v>6.6616766467065869</v>
      </c>
      <c r="H20" s="422">
        <v>6.3433929094638142</v>
      </c>
      <c r="I20" s="422">
        <v>6.2631949331456713</v>
      </c>
      <c r="J20" s="422">
        <v>7.0424403183023871</v>
      </c>
      <c r="K20" s="423">
        <v>7.1823899371069189</v>
      </c>
    </row>
    <row r="21" spans="1:11" ht="18" customHeight="1" x14ac:dyDescent="0.2">
      <c r="A21" s="1117" t="s">
        <v>423</v>
      </c>
      <c r="B21" s="388" t="s">
        <v>36</v>
      </c>
      <c r="C21" s="415">
        <v>131</v>
      </c>
      <c r="D21" s="416">
        <v>155</v>
      </c>
      <c r="E21" s="416">
        <v>167</v>
      </c>
      <c r="F21" s="416">
        <v>189</v>
      </c>
      <c r="G21" s="416">
        <v>204</v>
      </c>
      <c r="H21" s="416">
        <v>225</v>
      </c>
      <c r="I21" s="416">
        <v>229</v>
      </c>
      <c r="J21" s="416">
        <v>257</v>
      </c>
      <c r="K21" s="417">
        <v>296</v>
      </c>
    </row>
    <row r="22" spans="1:11" ht="18" customHeight="1" thickBot="1" x14ac:dyDescent="0.25">
      <c r="A22" s="1118"/>
      <c r="B22" s="389" t="s">
        <v>147</v>
      </c>
      <c r="C22" s="421">
        <v>2.3510409188801149</v>
      </c>
      <c r="D22" s="422">
        <v>2.698467966573816</v>
      </c>
      <c r="E22" s="422">
        <v>2.7145643693107933</v>
      </c>
      <c r="F22" s="422">
        <v>2.8890247630693979</v>
      </c>
      <c r="G22" s="422">
        <v>3.0538922155688621</v>
      </c>
      <c r="H22" s="422">
        <v>3.2962203340169935</v>
      </c>
      <c r="I22" s="422">
        <v>3.2230823363828294</v>
      </c>
      <c r="J22" s="422">
        <v>3.4084880636604775</v>
      </c>
      <c r="K22" s="423">
        <v>3.7232704402515719</v>
      </c>
    </row>
    <row r="23" spans="1:11" ht="18" customHeight="1" x14ac:dyDescent="0.2">
      <c r="A23" s="1117" t="s">
        <v>424</v>
      </c>
      <c r="B23" s="388" t="s">
        <v>36</v>
      </c>
      <c r="C23" s="415">
        <v>261</v>
      </c>
      <c r="D23" s="416">
        <v>358</v>
      </c>
      <c r="E23" s="416">
        <v>375</v>
      </c>
      <c r="F23" s="416">
        <v>396</v>
      </c>
      <c r="G23" s="416">
        <v>420</v>
      </c>
      <c r="H23" s="416">
        <v>411</v>
      </c>
      <c r="I23" s="416">
        <v>517</v>
      </c>
      <c r="J23" s="416">
        <v>428</v>
      </c>
      <c r="K23" s="417">
        <v>436</v>
      </c>
    </row>
    <row r="24" spans="1:11" ht="18" customHeight="1" thickBot="1" x14ac:dyDescent="0.25">
      <c r="A24" s="1118"/>
      <c r="B24" s="390" t="s">
        <v>147</v>
      </c>
      <c r="C24" s="421">
        <v>4.6841349605168698</v>
      </c>
      <c r="D24" s="422">
        <v>6.2325905292479113</v>
      </c>
      <c r="E24" s="422">
        <v>6.0955786736020805</v>
      </c>
      <c r="F24" s="422">
        <v>6.0531947416692145</v>
      </c>
      <c r="G24" s="422">
        <v>6.2874251497005984</v>
      </c>
      <c r="H24" s="422">
        <v>6.0210958101377088</v>
      </c>
      <c r="I24" s="422">
        <v>7.2765657987332863</v>
      </c>
      <c r="J24" s="422">
        <v>5.6763925729442972</v>
      </c>
      <c r="K24" s="423">
        <v>5.4842767295597481</v>
      </c>
    </row>
    <row r="25" spans="1:11" ht="18" customHeight="1" x14ac:dyDescent="0.2">
      <c r="A25" s="1117" t="s">
        <v>426</v>
      </c>
      <c r="B25" s="392" t="s">
        <v>36</v>
      </c>
      <c r="C25" s="415">
        <v>157</v>
      </c>
      <c r="D25" s="416">
        <v>180</v>
      </c>
      <c r="E25" s="416">
        <v>227</v>
      </c>
      <c r="F25" s="416">
        <v>248</v>
      </c>
      <c r="G25" s="416">
        <v>258</v>
      </c>
      <c r="H25" s="416">
        <v>294</v>
      </c>
      <c r="I25" s="416">
        <v>316</v>
      </c>
      <c r="J25" s="416">
        <v>335</v>
      </c>
      <c r="K25" s="417">
        <v>346</v>
      </c>
    </row>
    <row r="26" spans="1:11" ht="18" customHeight="1" thickBot="1" x14ac:dyDescent="0.25">
      <c r="A26" s="1118"/>
      <c r="B26" s="389" t="s">
        <v>147</v>
      </c>
      <c r="C26" s="418">
        <v>2.8176597272074657</v>
      </c>
      <c r="D26" s="419">
        <v>3.1337047353760443</v>
      </c>
      <c r="E26" s="419">
        <v>3.6898569570871258</v>
      </c>
      <c r="F26" s="419">
        <v>3.7908896361968814</v>
      </c>
      <c r="G26" s="419">
        <v>3.8622754491017965</v>
      </c>
      <c r="H26" s="419">
        <v>4.3070612364488721</v>
      </c>
      <c r="I26" s="419">
        <v>4.4475721323011959</v>
      </c>
      <c r="J26" s="419">
        <v>4.4429708222811666</v>
      </c>
      <c r="K26" s="420">
        <v>4.3522012578616351</v>
      </c>
    </row>
    <row r="27" spans="1:11" ht="18" customHeight="1" x14ac:dyDescent="0.2">
      <c r="A27" s="1117" t="s">
        <v>425</v>
      </c>
      <c r="B27" s="388" t="s">
        <v>36</v>
      </c>
      <c r="C27" s="415">
        <v>484</v>
      </c>
      <c r="D27" s="416">
        <v>472</v>
      </c>
      <c r="E27" s="416">
        <v>495</v>
      </c>
      <c r="F27" s="416">
        <v>518</v>
      </c>
      <c r="G27" s="416">
        <v>525</v>
      </c>
      <c r="H27" s="416">
        <v>564</v>
      </c>
      <c r="I27" s="416">
        <v>567</v>
      </c>
      <c r="J27" s="416">
        <v>600</v>
      </c>
      <c r="K27" s="417">
        <v>712</v>
      </c>
    </row>
    <row r="28" spans="1:11" ht="18" customHeight="1" thickBot="1" x14ac:dyDescent="0.25">
      <c r="A28" s="1118"/>
      <c r="B28" s="389" t="s">
        <v>147</v>
      </c>
      <c r="C28" s="418">
        <v>8.6862885857860732</v>
      </c>
      <c r="D28" s="419">
        <v>8.2172701949860727</v>
      </c>
      <c r="E28" s="419">
        <v>8.0461638491547465</v>
      </c>
      <c r="F28" s="419">
        <v>7.9180678691531643</v>
      </c>
      <c r="G28" s="419">
        <v>7.8592814371257482</v>
      </c>
      <c r="H28" s="419">
        <v>8.262525637269265</v>
      </c>
      <c r="I28" s="419">
        <v>7.9802955665024626</v>
      </c>
      <c r="J28" s="419">
        <v>7.957559681697612</v>
      </c>
      <c r="K28" s="420">
        <v>8.9559748427672954</v>
      </c>
    </row>
    <row r="29" spans="1:11" ht="18" customHeight="1" x14ac:dyDescent="0.2">
      <c r="A29" s="1117" t="s">
        <v>150</v>
      </c>
      <c r="B29" s="388" t="s">
        <v>36</v>
      </c>
      <c r="C29" s="415">
        <v>0</v>
      </c>
      <c r="D29" s="416">
        <v>3</v>
      </c>
      <c r="E29" s="416">
        <v>2</v>
      </c>
      <c r="F29" s="416">
        <v>2</v>
      </c>
      <c r="G29" s="416">
        <v>2</v>
      </c>
      <c r="H29" s="416">
        <v>1</v>
      </c>
      <c r="I29" s="416">
        <v>1</v>
      </c>
      <c r="J29" s="416">
        <v>2</v>
      </c>
      <c r="K29" s="417">
        <v>2</v>
      </c>
    </row>
    <row r="30" spans="1:11" ht="18" customHeight="1" thickBot="1" x14ac:dyDescent="0.25">
      <c r="A30" s="1118"/>
      <c r="B30" s="389" t="s">
        <v>147</v>
      </c>
      <c r="C30" s="418">
        <v>0</v>
      </c>
      <c r="D30" s="419">
        <v>5.2228412256267412E-2</v>
      </c>
      <c r="E30" s="419">
        <v>3.2509752925877766E-2</v>
      </c>
      <c r="F30" s="419">
        <v>3.0571690614490981E-2</v>
      </c>
      <c r="G30" s="419">
        <v>2.9940119760479042E-2</v>
      </c>
      <c r="H30" s="419">
        <v>1.464986815118664E-2</v>
      </c>
      <c r="I30" s="419">
        <v>1.4074595355383532E-2</v>
      </c>
      <c r="J30" s="419">
        <v>2.652519893899204E-2</v>
      </c>
      <c r="K30" s="420">
        <v>2.5157232704402514E-2</v>
      </c>
    </row>
    <row r="31" spans="1:11" ht="18" customHeight="1" x14ac:dyDescent="0.2">
      <c r="A31" s="1117" t="s">
        <v>149</v>
      </c>
      <c r="B31" s="388" t="s">
        <v>36</v>
      </c>
      <c r="C31" s="415">
        <v>119</v>
      </c>
      <c r="D31" s="416">
        <v>140</v>
      </c>
      <c r="E31" s="416">
        <v>152</v>
      </c>
      <c r="F31" s="416">
        <v>157</v>
      </c>
      <c r="G31" s="416">
        <v>156</v>
      </c>
      <c r="H31" s="416">
        <v>160</v>
      </c>
      <c r="I31" s="416">
        <v>179</v>
      </c>
      <c r="J31" s="416">
        <v>181</v>
      </c>
      <c r="K31" s="417">
        <v>215</v>
      </c>
    </row>
    <row r="32" spans="1:11" ht="18" customHeight="1" thickBot="1" x14ac:dyDescent="0.25">
      <c r="A32" s="1118"/>
      <c r="B32" s="389" t="s">
        <v>147</v>
      </c>
      <c r="C32" s="418">
        <v>2.1356783919597988</v>
      </c>
      <c r="D32" s="419">
        <v>2.4373259052924792</v>
      </c>
      <c r="E32" s="419">
        <v>2.4707412223667102</v>
      </c>
      <c r="F32" s="419">
        <v>2.3998777132375424</v>
      </c>
      <c r="G32" s="419">
        <v>2.3353293413173652</v>
      </c>
      <c r="H32" s="419">
        <v>2.3439789041898624</v>
      </c>
      <c r="I32" s="419">
        <v>2.5193525686136522</v>
      </c>
      <c r="J32" s="419">
        <v>2.4005305039787799</v>
      </c>
      <c r="K32" s="420">
        <v>2.7044025157232707</v>
      </c>
    </row>
    <row r="33" spans="1:11" ht="18" customHeight="1" x14ac:dyDescent="0.2">
      <c r="A33" s="1117" t="s">
        <v>148</v>
      </c>
      <c r="B33" s="388" t="s">
        <v>36</v>
      </c>
      <c r="C33" s="415">
        <v>378</v>
      </c>
      <c r="D33" s="416">
        <v>350</v>
      </c>
      <c r="E33" s="416">
        <v>390</v>
      </c>
      <c r="F33" s="416">
        <v>415</v>
      </c>
      <c r="G33" s="416">
        <v>450</v>
      </c>
      <c r="H33" s="416">
        <v>486</v>
      </c>
      <c r="I33" s="416">
        <v>515</v>
      </c>
      <c r="J33" s="416">
        <v>575</v>
      </c>
      <c r="K33" s="417">
        <v>630</v>
      </c>
    </row>
    <row r="34" spans="1:11" ht="18" customHeight="1" thickBot="1" x14ac:dyDescent="0.25">
      <c r="A34" s="1119"/>
      <c r="B34" s="390" t="s">
        <v>147</v>
      </c>
      <c r="C34" s="418">
        <v>6.78391959798995</v>
      </c>
      <c r="D34" s="419">
        <v>6.0933147632311977</v>
      </c>
      <c r="E34" s="419">
        <v>6.3394018205461649</v>
      </c>
      <c r="F34" s="419">
        <v>6.343625802506879</v>
      </c>
      <c r="G34" s="419">
        <v>6.7365269461077846</v>
      </c>
      <c r="H34" s="419">
        <v>7.1198359214767066</v>
      </c>
      <c r="I34" s="419">
        <v>7.2484166080225192</v>
      </c>
      <c r="J34" s="419">
        <v>7.6259946949602124</v>
      </c>
      <c r="K34" s="420">
        <v>7.9245283018867925</v>
      </c>
    </row>
    <row r="35" spans="1:11" ht="28.5" customHeight="1" thickBot="1" x14ac:dyDescent="0.25">
      <c r="A35" s="161" t="s">
        <v>552</v>
      </c>
      <c r="B35" s="393" t="s">
        <v>36</v>
      </c>
      <c r="C35" s="424">
        <v>531</v>
      </c>
      <c r="D35" s="425">
        <v>558</v>
      </c>
      <c r="E35" s="425">
        <v>543</v>
      </c>
      <c r="F35" s="425">
        <v>587</v>
      </c>
      <c r="G35" s="425">
        <v>651</v>
      </c>
      <c r="H35" s="425">
        <v>697</v>
      </c>
      <c r="I35" s="425">
        <v>641</v>
      </c>
      <c r="J35" s="425">
        <v>766</v>
      </c>
      <c r="K35" s="426">
        <v>891</v>
      </c>
    </row>
    <row r="36" spans="1:11" ht="13.5" thickTop="1" x14ac:dyDescent="0.2"/>
    <row r="38" spans="1:11" x14ac:dyDescent="0.2">
      <c r="A38" s="394"/>
    </row>
  </sheetData>
  <mergeCells count="19">
    <mergeCell ref="A19:A20"/>
    <mergeCell ref="A5:K5"/>
    <mergeCell ref="A7:B7"/>
    <mergeCell ref="A1:K1"/>
    <mergeCell ref="A3:K3"/>
    <mergeCell ref="A9:A10"/>
    <mergeCell ref="A11:A12"/>
    <mergeCell ref="A13:A14"/>
    <mergeCell ref="A15:A16"/>
    <mergeCell ref="A17:A18"/>
    <mergeCell ref="A2:K2"/>
    <mergeCell ref="A4:K4"/>
    <mergeCell ref="A33:A34"/>
    <mergeCell ref="A21:A22"/>
    <mergeCell ref="A23:A24"/>
    <mergeCell ref="A25:A26"/>
    <mergeCell ref="A27:A28"/>
    <mergeCell ref="A29:A30"/>
    <mergeCell ref="A31:A32"/>
  </mergeCells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13
pokračování</oddHeader>
    <oddFooter>&amp;C46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AE85-5BB5-441D-A31E-7415C063EF3C}">
  <sheetPr codeName="List42"/>
  <dimension ref="A1:M38"/>
  <sheetViews>
    <sheetView zoomScaleNormal="100" workbookViewId="0">
      <selection activeCell="AA95" sqref="AA95"/>
    </sheetView>
  </sheetViews>
  <sheetFormatPr defaultRowHeight="12.75" x14ac:dyDescent="0.2"/>
  <cols>
    <col min="1" max="1" width="24.5703125" style="43" customWidth="1"/>
    <col min="2" max="2" width="6.85546875" style="43" bestFit="1" customWidth="1"/>
    <col min="3" max="11" width="7.28515625" style="43" customWidth="1"/>
    <col min="12" max="12" width="9.5703125" style="43" bestFit="1" customWidth="1"/>
    <col min="13" max="252" width="9.140625" style="43"/>
    <col min="253" max="253" width="32.7109375" style="43" customWidth="1"/>
    <col min="254" max="254" width="11" style="43" customWidth="1"/>
    <col min="255" max="256" width="9.42578125" style="43" customWidth="1"/>
    <col min="257" max="508" width="9.140625" style="43"/>
    <col min="509" max="509" width="32.7109375" style="43" customWidth="1"/>
    <col min="510" max="510" width="11" style="43" customWidth="1"/>
    <col min="511" max="512" width="9.42578125" style="43" customWidth="1"/>
    <col min="513" max="764" width="9.140625" style="43"/>
    <col min="765" max="765" width="32.7109375" style="43" customWidth="1"/>
    <col min="766" max="766" width="11" style="43" customWidth="1"/>
    <col min="767" max="768" width="9.42578125" style="43" customWidth="1"/>
    <col min="769" max="1020" width="9.140625" style="43"/>
    <col min="1021" max="1021" width="32.7109375" style="43" customWidth="1"/>
    <col min="1022" max="1022" width="11" style="43" customWidth="1"/>
    <col min="1023" max="1024" width="9.42578125" style="43" customWidth="1"/>
    <col min="1025" max="1276" width="9.140625" style="43"/>
    <col min="1277" max="1277" width="32.7109375" style="43" customWidth="1"/>
    <col min="1278" max="1278" width="11" style="43" customWidth="1"/>
    <col min="1279" max="1280" width="9.42578125" style="43" customWidth="1"/>
    <col min="1281" max="1532" width="9.140625" style="43"/>
    <col min="1533" max="1533" width="32.7109375" style="43" customWidth="1"/>
    <col min="1534" max="1534" width="11" style="43" customWidth="1"/>
    <col min="1535" max="1536" width="9.42578125" style="43" customWidth="1"/>
    <col min="1537" max="1788" width="9.140625" style="43"/>
    <col min="1789" max="1789" width="32.7109375" style="43" customWidth="1"/>
    <col min="1790" max="1790" width="11" style="43" customWidth="1"/>
    <col min="1791" max="1792" width="9.42578125" style="43" customWidth="1"/>
    <col min="1793" max="2044" width="9.140625" style="43"/>
    <col min="2045" max="2045" width="32.7109375" style="43" customWidth="1"/>
    <col min="2046" max="2046" width="11" style="43" customWidth="1"/>
    <col min="2047" max="2048" width="9.42578125" style="43" customWidth="1"/>
    <col min="2049" max="2300" width="9.140625" style="43"/>
    <col min="2301" max="2301" width="32.7109375" style="43" customWidth="1"/>
    <col min="2302" max="2302" width="11" style="43" customWidth="1"/>
    <col min="2303" max="2304" width="9.42578125" style="43" customWidth="1"/>
    <col min="2305" max="2556" width="9.140625" style="43"/>
    <col min="2557" max="2557" width="32.7109375" style="43" customWidth="1"/>
    <col min="2558" max="2558" width="11" style="43" customWidth="1"/>
    <col min="2559" max="2560" width="9.42578125" style="43" customWidth="1"/>
    <col min="2561" max="2812" width="9.140625" style="43"/>
    <col min="2813" max="2813" width="32.7109375" style="43" customWidth="1"/>
    <col min="2814" max="2814" width="11" style="43" customWidth="1"/>
    <col min="2815" max="2816" width="9.42578125" style="43" customWidth="1"/>
    <col min="2817" max="3068" width="9.140625" style="43"/>
    <col min="3069" max="3069" width="32.7109375" style="43" customWidth="1"/>
    <col min="3070" max="3070" width="11" style="43" customWidth="1"/>
    <col min="3071" max="3072" width="9.42578125" style="43" customWidth="1"/>
    <col min="3073" max="3324" width="9.140625" style="43"/>
    <col min="3325" max="3325" width="32.7109375" style="43" customWidth="1"/>
    <col min="3326" max="3326" width="11" style="43" customWidth="1"/>
    <col min="3327" max="3328" width="9.42578125" style="43" customWidth="1"/>
    <col min="3329" max="3580" width="9.140625" style="43"/>
    <col min="3581" max="3581" width="32.7109375" style="43" customWidth="1"/>
    <col min="3582" max="3582" width="11" style="43" customWidth="1"/>
    <col min="3583" max="3584" width="9.42578125" style="43" customWidth="1"/>
    <col min="3585" max="3836" width="9.140625" style="43"/>
    <col min="3837" max="3837" width="32.7109375" style="43" customWidth="1"/>
    <col min="3838" max="3838" width="11" style="43" customWidth="1"/>
    <col min="3839" max="3840" width="9.42578125" style="43" customWidth="1"/>
    <col min="3841" max="4092" width="9.140625" style="43"/>
    <col min="4093" max="4093" width="32.7109375" style="43" customWidth="1"/>
    <col min="4094" max="4094" width="11" style="43" customWidth="1"/>
    <col min="4095" max="4096" width="9.42578125" style="43" customWidth="1"/>
    <col min="4097" max="4348" width="9.140625" style="43"/>
    <col min="4349" max="4349" width="32.7109375" style="43" customWidth="1"/>
    <col min="4350" max="4350" width="11" style="43" customWidth="1"/>
    <col min="4351" max="4352" width="9.42578125" style="43" customWidth="1"/>
    <col min="4353" max="4604" width="9.140625" style="43"/>
    <col min="4605" max="4605" width="32.7109375" style="43" customWidth="1"/>
    <col min="4606" max="4606" width="11" style="43" customWidth="1"/>
    <col min="4607" max="4608" width="9.42578125" style="43" customWidth="1"/>
    <col min="4609" max="4860" width="9.140625" style="43"/>
    <col min="4861" max="4861" width="32.7109375" style="43" customWidth="1"/>
    <col min="4862" max="4862" width="11" style="43" customWidth="1"/>
    <col min="4863" max="4864" width="9.42578125" style="43" customWidth="1"/>
    <col min="4865" max="5116" width="9.140625" style="43"/>
    <col min="5117" max="5117" width="32.7109375" style="43" customWidth="1"/>
    <col min="5118" max="5118" width="11" style="43" customWidth="1"/>
    <col min="5119" max="5120" width="9.42578125" style="43" customWidth="1"/>
    <col min="5121" max="5372" width="9.140625" style="43"/>
    <col min="5373" max="5373" width="32.7109375" style="43" customWidth="1"/>
    <col min="5374" max="5374" width="11" style="43" customWidth="1"/>
    <col min="5375" max="5376" width="9.42578125" style="43" customWidth="1"/>
    <col min="5377" max="5628" width="9.140625" style="43"/>
    <col min="5629" max="5629" width="32.7109375" style="43" customWidth="1"/>
    <col min="5630" max="5630" width="11" style="43" customWidth="1"/>
    <col min="5631" max="5632" width="9.42578125" style="43" customWidth="1"/>
    <col min="5633" max="5884" width="9.140625" style="43"/>
    <col min="5885" max="5885" width="32.7109375" style="43" customWidth="1"/>
    <col min="5886" max="5886" width="11" style="43" customWidth="1"/>
    <col min="5887" max="5888" width="9.42578125" style="43" customWidth="1"/>
    <col min="5889" max="6140" width="9.140625" style="43"/>
    <col min="6141" max="6141" width="32.7109375" style="43" customWidth="1"/>
    <col min="6142" max="6142" width="11" style="43" customWidth="1"/>
    <col min="6143" max="6144" width="9.42578125" style="43" customWidth="1"/>
    <col min="6145" max="6396" width="9.140625" style="43"/>
    <col min="6397" max="6397" width="32.7109375" style="43" customWidth="1"/>
    <col min="6398" max="6398" width="11" style="43" customWidth="1"/>
    <col min="6399" max="6400" width="9.42578125" style="43" customWidth="1"/>
    <col min="6401" max="6652" width="9.140625" style="43"/>
    <col min="6653" max="6653" width="32.7109375" style="43" customWidth="1"/>
    <col min="6654" max="6654" width="11" style="43" customWidth="1"/>
    <col min="6655" max="6656" width="9.42578125" style="43" customWidth="1"/>
    <col min="6657" max="6908" width="9.140625" style="43"/>
    <col min="6909" max="6909" width="32.7109375" style="43" customWidth="1"/>
    <col min="6910" max="6910" width="11" style="43" customWidth="1"/>
    <col min="6911" max="6912" width="9.42578125" style="43" customWidth="1"/>
    <col min="6913" max="7164" width="9.140625" style="43"/>
    <col min="7165" max="7165" width="32.7109375" style="43" customWidth="1"/>
    <col min="7166" max="7166" width="11" style="43" customWidth="1"/>
    <col min="7167" max="7168" width="9.42578125" style="43" customWidth="1"/>
    <col min="7169" max="7420" width="9.140625" style="43"/>
    <col min="7421" max="7421" width="32.7109375" style="43" customWidth="1"/>
    <col min="7422" max="7422" width="11" style="43" customWidth="1"/>
    <col min="7423" max="7424" width="9.42578125" style="43" customWidth="1"/>
    <col min="7425" max="7676" width="9.140625" style="43"/>
    <col min="7677" max="7677" width="32.7109375" style="43" customWidth="1"/>
    <col min="7678" max="7678" width="11" style="43" customWidth="1"/>
    <col min="7679" max="7680" width="9.42578125" style="43" customWidth="1"/>
    <col min="7681" max="7932" width="9.140625" style="43"/>
    <col min="7933" max="7933" width="32.7109375" style="43" customWidth="1"/>
    <col min="7934" max="7934" width="11" style="43" customWidth="1"/>
    <col min="7935" max="7936" width="9.42578125" style="43" customWidth="1"/>
    <col min="7937" max="8188" width="9.140625" style="43"/>
    <col min="8189" max="8189" width="32.7109375" style="43" customWidth="1"/>
    <col min="8190" max="8190" width="11" style="43" customWidth="1"/>
    <col min="8191" max="8192" width="9.42578125" style="43" customWidth="1"/>
    <col min="8193" max="8444" width="9.140625" style="43"/>
    <col min="8445" max="8445" width="32.7109375" style="43" customWidth="1"/>
    <col min="8446" max="8446" width="11" style="43" customWidth="1"/>
    <col min="8447" max="8448" width="9.42578125" style="43" customWidth="1"/>
    <col min="8449" max="8700" width="9.140625" style="43"/>
    <col min="8701" max="8701" width="32.7109375" style="43" customWidth="1"/>
    <col min="8702" max="8702" width="11" style="43" customWidth="1"/>
    <col min="8703" max="8704" width="9.42578125" style="43" customWidth="1"/>
    <col min="8705" max="8956" width="9.140625" style="43"/>
    <col min="8957" max="8957" width="32.7109375" style="43" customWidth="1"/>
    <col min="8958" max="8958" width="11" style="43" customWidth="1"/>
    <col min="8959" max="8960" width="9.42578125" style="43" customWidth="1"/>
    <col min="8961" max="9212" width="9.140625" style="43"/>
    <col min="9213" max="9213" width="32.7109375" style="43" customWidth="1"/>
    <col min="9214" max="9214" width="11" style="43" customWidth="1"/>
    <col min="9215" max="9216" width="9.42578125" style="43" customWidth="1"/>
    <col min="9217" max="9468" width="9.140625" style="43"/>
    <col min="9469" max="9469" width="32.7109375" style="43" customWidth="1"/>
    <col min="9470" max="9470" width="11" style="43" customWidth="1"/>
    <col min="9471" max="9472" width="9.42578125" style="43" customWidth="1"/>
    <col min="9473" max="9724" width="9.140625" style="43"/>
    <col min="9725" max="9725" width="32.7109375" style="43" customWidth="1"/>
    <col min="9726" max="9726" width="11" style="43" customWidth="1"/>
    <col min="9727" max="9728" width="9.42578125" style="43" customWidth="1"/>
    <col min="9729" max="9980" width="9.140625" style="43"/>
    <col min="9981" max="9981" width="32.7109375" style="43" customWidth="1"/>
    <col min="9982" max="9982" width="11" style="43" customWidth="1"/>
    <col min="9983" max="9984" width="9.42578125" style="43" customWidth="1"/>
    <col min="9985" max="10236" width="9.140625" style="43"/>
    <col min="10237" max="10237" width="32.7109375" style="43" customWidth="1"/>
    <col min="10238" max="10238" width="11" style="43" customWidth="1"/>
    <col min="10239" max="10240" width="9.42578125" style="43" customWidth="1"/>
    <col min="10241" max="10492" width="9.140625" style="43"/>
    <col min="10493" max="10493" width="32.7109375" style="43" customWidth="1"/>
    <col min="10494" max="10494" width="11" style="43" customWidth="1"/>
    <col min="10495" max="10496" width="9.42578125" style="43" customWidth="1"/>
    <col min="10497" max="10748" width="9.140625" style="43"/>
    <col min="10749" max="10749" width="32.7109375" style="43" customWidth="1"/>
    <col min="10750" max="10750" width="11" style="43" customWidth="1"/>
    <col min="10751" max="10752" width="9.42578125" style="43" customWidth="1"/>
    <col min="10753" max="11004" width="9.140625" style="43"/>
    <col min="11005" max="11005" width="32.7109375" style="43" customWidth="1"/>
    <col min="11006" max="11006" width="11" style="43" customWidth="1"/>
    <col min="11007" max="11008" width="9.42578125" style="43" customWidth="1"/>
    <col min="11009" max="11260" width="9.140625" style="43"/>
    <col min="11261" max="11261" width="32.7109375" style="43" customWidth="1"/>
    <col min="11262" max="11262" width="11" style="43" customWidth="1"/>
    <col min="11263" max="11264" width="9.42578125" style="43" customWidth="1"/>
    <col min="11265" max="11516" width="9.140625" style="43"/>
    <col min="11517" max="11517" width="32.7109375" style="43" customWidth="1"/>
    <col min="11518" max="11518" width="11" style="43" customWidth="1"/>
    <col min="11519" max="11520" width="9.42578125" style="43" customWidth="1"/>
    <col min="11521" max="11772" width="9.140625" style="43"/>
    <col min="11773" max="11773" width="32.7109375" style="43" customWidth="1"/>
    <col min="11774" max="11774" width="11" style="43" customWidth="1"/>
    <col min="11775" max="11776" width="9.42578125" style="43" customWidth="1"/>
    <col min="11777" max="12028" width="9.140625" style="43"/>
    <col min="12029" max="12029" width="32.7109375" style="43" customWidth="1"/>
    <col min="12030" max="12030" width="11" style="43" customWidth="1"/>
    <col min="12031" max="12032" width="9.42578125" style="43" customWidth="1"/>
    <col min="12033" max="12284" width="9.140625" style="43"/>
    <col min="12285" max="12285" width="32.7109375" style="43" customWidth="1"/>
    <col min="12286" max="12286" width="11" style="43" customWidth="1"/>
    <col min="12287" max="12288" width="9.42578125" style="43" customWidth="1"/>
    <col min="12289" max="12540" width="9.140625" style="43"/>
    <col min="12541" max="12541" width="32.7109375" style="43" customWidth="1"/>
    <col min="12542" max="12542" width="11" style="43" customWidth="1"/>
    <col min="12543" max="12544" width="9.42578125" style="43" customWidth="1"/>
    <col min="12545" max="12796" width="9.140625" style="43"/>
    <col min="12797" max="12797" width="32.7109375" style="43" customWidth="1"/>
    <col min="12798" max="12798" width="11" style="43" customWidth="1"/>
    <col min="12799" max="12800" width="9.42578125" style="43" customWidth="1"/>
    <col min="12801" max="13052" width="9.140625" style="43"/>
    <col min="13053" max="13053" width="32.7109375" style="43" customWidth="1"/>
    <col min="13054" max="13054" width="11" style="43" customWidth="1"/>
    <col min="13055" max="13056" width="9.42578125" style="43" customWidth="1"/>
    <col min="13057" max="13308" width="9.140625" style="43"/>
    <col min="13309" max="13309" width="32.7109375" style="43" customWidth="1"/>
    <col min="13310" max="13310" width="11" style="43" customWidth="1"/>
    <col min="13311" max="13312" width="9.42578125" style="43" customWidth="1"/>
    <col min="13313" max="13564" width="9.140625" style="43"/>
    <col min="13565" max="13565" width="32.7109375" style="43" customWidth="1"/>
    <col min="13566" max="13566" width="11" style="43" customWidth="1"/>
    <col min="13567" max="13568" width="9.42578125" style="43" customWidth="1"/>
    <col min="13569" max="13820" width="9.140625" style="43"/>
    <col min="13821" max="13821" width="32.7109375" style="43" customWidth="1"/>
    <col min="13822" max="13822" width="11" style="43" customWidth="1"/>
    <col min="13823" max="13824" width="9.42578125" style="43" customWidth="1"/>
    <col min="13825" max="14076" width="9.140625" style="43"/>
    <col min="14077" max="14077" width="32.7109375" style="43" customWidth="1"/>
    <col min="14078" max="14078" width="11" style="43" customWidth="1"/>
    <col min="14079" max="14080" width="9.42578125" style="43" customWidth="1"/>
    <col min="14081" max="14332" width="9.140625" style="43"/>
    <col min="14333" max="14333" width="32.7109375" style="43" customWidth="1"/>
    <col min="14334" max="14334" width="11" style="43" customWidth="1"/>
    <col min="14335" max="14336" width="9.42578125" style="43" customWidth="1"/>
    <col min="14337" max="14588" width="9.140625" style="43"/>
    <col min="14589" max="14589" width="32.7109375" style="43" customWidth="1"/>
    <col min="14590" max="14590" width="11" style="43" customWidth="1"/>
    <col min="14591" max="14592" width="9.42578125" style="43" customWidth="1"/>
    <col min="14593" max="14844" width="9.140625" style="43"/>
    <col min="14845" max="14845" width="32.7109375" style="43" customWidth="1"/>
    <col min="14846" max="14846" width="11" style="43" customWidth="1"/>
    <col min="14847" max="14848" width="9.42578125" style="43" customWidth="1"/>
    <col min="14849" max="15100" width="9.140625" style="43"/>
    <col min="15101" max="15101" width="32.7109375" style="43" customWidth="1"/>
    <col min="15102" max="15102" width="11" style="43" customWidth="1"/>
    <col min="15103" max="15104" width="9.42578125" style="43" customWidth="1"/>
    <col min="15105" max="15356" width="9.140625" style="43"/>
    <col min="15357" max="15357" width="32.7109375" style="43" customWidth="1"/>
    <col min="15358" max="15358" width="11" style="43" customWidth="1"/>
    <col min="15359" max="15360" width="9.42578125" style="43" customWidth="1"/>
    <col min="15361" max="15612" width="9.140625" style="43"/>
    <col min="15613" max="15613" width="32.7109375" style="43" customWidth="1"/>
    <col min="15614" max="15614" width="11" style="43" customWidth="1"/>
    <col min="15615" max="15616" width="9.42578125" style="43" customWidth="1"/>
    <col min="15617" max="15868" width="9.140625" style="43"/>
    <col min="15869" max="15869" width="32.7109375" style="43" customWidth="1"/>
    <col min="15870" max="15870" width="11" style="43" customWidth="1"/>
    <col min="15871" max="15872" width="9.42578125" style="43" customWidth="1"/>
    <col min="15873" max="16124" width="9.140625" style="43"/>
    <col min="16125" max="16125" width="32.7109375" style="43" customWidth="1"/>
    <col min="16126" max="16126" width="11" style="43" customWidth="1"/>
    <col min="16127" max="16128" width="9.42578125" style="43" customWidth="1"/>
    <col min="16129" max="16384" width="9.140625" style="43"/>
  </cols>
  <sheetData>
    <row r="1" spans="1:13" ht="22.5" customHeight="1" x14ac:dyDescent="0.35">
      <c r="A1" s="1120"/>
      <c r="B1" s="1120"/>
      <c r="C1" s="1120"/>
      <c r="D1" s="1120"/>
      <c r="E1" s="1120"/>
      <c r="F1" s="1120"/>
      <c r="G1" s="1120"/>
      <c r="H1" s="1120"/>
      <c r="I1" s="1120"/>
      <c r="J1" s="1120"/>
      <c r="K1" s="1120"/>
    </row>
    <row r="2" spans="1:13" ht="22.5" customHeight="1" x14ac:dyDescent="0.35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</row>
    <row r="3" spans="1:13" ht="22.5" customHeight="1" x14ac:dyDescent="0.35">
      <c r="A3" s="1120"/>
      <c r="B3" s="1120"/>
      <c r="C3" s="1120"/>
      <c r="D3" s="1120"/>
      <c r="E3" s="1120"/>
      <c r="F3" s="1120"/>
      <c r="G3" s="1120"/>
      <c r="H3" s="1120"/>
      <c r="I3" s="1120"/>
      <c r="J3" s="1120"/>
      <c r="K3" s="1120"/>
    </row>
    <row r="4" spans="1:13" ht="8.1" customHeight="1" x14ac:dyDescent="0.35">
      <c r="A4" s="1120"/>
      <c r="B4" s="1120"/>
      <c r="C4" s="1120"/>
      <c r="D4" s="1120"/>
      <c r="E4" s="1120"/>
      <c r="F4" s="1120"/>
      <c r="G4" s="1120"/>
      <c r="H4" s="1120"/>
      <c r="I4" s="1120"/>
      <c r="J4" s="1120"/>
      <c r="K4" s="1120"/>
    </row>
    <row r="5" spans="1:13" ht="24" customHeight="1" x14ac:dyDescent="0.35">
      <c r="A5" s="1020" t="s">
        <v>470</v>
      </c>
      <c r="B5" s="1020"/>
      <c r="C5" s="1020"/>
      <c r="D5" s="1020"/>
      <c r="E5" s="1020"/>
      <c r="F5" s="1020"/>
      <c r="G5" s="1020"/>
      <c r="H5" s="1020"/>
      <c r="I5" s="1020"/>
      <c r="J5" s="1020"/>
      <c r="K5" s="1020"/>
      <c r="L5" s="59"/>
      <c r="M5" s="59"/>
    </row>
    <row r="6" spans="1:13" ht="8.1" customHeight="1" thickBot="1" x14ac:dyDescent="0.25">
      <c r="C6" s="54"/>
      <c r="D6" s="54"/>
      <c r="E6" s="54"/>
      <c r="F6" s="54"/>
      <c r="G6" s="54"/>
      <c r="H6" s="54"/>
      <c r="I6" s="54"/>
      <c r="J6" s="54"/>
      <c r="K6" s="49"/>
      <c r="L6" s="59"/>
      <c r="M6" s="59"/>
    </row>
    <row r="7" spans="1:13" ht="25.5" customHeight="1" thickTop="1" thickBot="1" x14ac:dyDescent="0.25">
      <c r="A7" s="1115" t="s">
        <v>39</v>
      </c>
      <c r="B7" s="1116"/>
      <c r="C7" s="69">
        <v>2008</v>
      </c>
      <c r="D7" s="70">
        <v>2009</v>
      </c>
      <c r="E7" s="70">
        <v>2010</v>
      </c>
      <c r="F7" s="70">
        <v>2011</v>
      </c>
      <c r="G7" s="70">
        <v>2012</v>
      </c>
      <c r="H7" s="70">
        <v>2013</v>
      </c>
      <c r="I7" s="70">
        <v>2014</v>
      </c>
      <c r="J7" s="70">
        <v>2015</v>
      </c>
      <c r="K7" s="71" t="s">
        <v>493</v>
      </c>
      <c r="L7" s="59"/>
      <c r="M7" s="59"/>
    </row>
    <row r="8" spans="1:13" ht="28.5" customHeight="1" thickTop="1" thickBot="1" x14ac:dyDescent="0.25">
      <c r="A8" s="124" t="s">
        <v>484</v>
      </c>
      <c r="B8" s="385" t="s">
        <v>36</v>
      </c>
      <c r="C8" s="400">
        <v>9448</v>
      </c>
      <c r="D8" s="401">
        <v>9962</v>
      </c>
      <c r="E8" s="401">
        <v>10538</v>
      </c>
      <c r="F8" s="401">
        <v>10767</v>
      </c>
      <c r="G8" s="401">
        <v>11051</v>
      </c>
      <c r="H8" s="434">
        <v>11476</v>
      </c>
      <c r="I8" s="401">
        <v>11389</v>
      </c>
      <c r="J8" s="401">
        <v>11298</v>
      </c>
      <c r="K8" s="395" t="s">
        <v>43</v>
      </c>
      <c r="L8" s="59"/>
      <c r="M8" s="59"/>
    </row>
    <row r="9" spans="1:13" ht="18" customHeight="1" x14ac:dyDescent="0.2">
      <c r="A9" s="1108" t="s">
        <v>485</v>
      </c>
      <c r="B9" s="386" t="s">
        <v>36</v>
      </c>
      <c r="C9" s="403">
        <v>8548</v>
      </c>
      <c r="D9" s="404">
        <v>9036</v>
      </c>
      <c r="E9" s="404">
        <v>9529</v>
      </c>
      <c r="F9" s="404">
        <v>9854</v>
      </c>
      <c r="G9" s="404">
        <v>9889</v>
      </c>
      <c r="H9" s="404">
        <v>10226</v>
      </c>
      <c r="I9" s="404">
        <v>10321</v>
      </c>
      <c r="J9" s="404">
        <v>10230</v>
      </c>
      <c r="K9" s="405">
        <v>10167</v>
      </c>
      <c r="L9" s="59"/>
      <c r="M9" s="59"/>
    </row>
    <row r="10" spans="1:13" ht="18" customHeight="1" thickBot="1" x14ac:dyDescent="0.25">
      <c r="A10" s="1122"/>
      <c r="B10" s="387" t="s">
        <v>147</v>
      </c>
      <c r="C10" s="406">
        <v>100</v>
      </c>
      <c r="D10" s="407">
        <v>100</v>
      </c>
      <c r="E10" s="407">
        <v>100</v>
      </c>
      <c r="F10" s="407">
        <v>100</v>
      </c>
      <c r="G10" s="407">
        <v>100</v>
      </c>
      <c r="H10" s="407">
        <v>100</v>
      </c>
      <c r="I10" s="407">
        <v>100</v>
      </c>
      <c r="J10" s="407">
        <v>100</v>
      </c>
      <c r="K10" s="408">
        <v>100</v>
      </c>
      <c r="L10" s="59"/>
      <c r="M10" s="59"/>
    </row>
    <row r="11" spans="1:13" ht="18" customHeight="1" x14ac:dyDescent="0.2">
      <c r="A11" s="1123" t="s">
        <v>548</v>
      </c>
      <c r="B11" s="388" t="s">
        <v>36</v>
      </c>
      <c r="C11" s="429">
        <v>2231</v>
      </c>
      <c r="D11" s="430">
        <v>2175</v>
      </c>
      <c r="E11" s="430">
        <v>2217</v>
      </c>
      <c r="F11" s="430">
        <v>2263</v>
      </c>
      <c r="G11" s="410">
        <v>2357</v>
      </c>
      <c r="H11" s="410">
        <v>2488</v>
      </c>
      <c r="I11" s="410">
        <v>2498</v>
      </c>
      <c r="J11" s="410">
        <v>2443</v>
      </c>
      <c r="K11" s="411">
        <v>2437</v>
      </c>
      <c r="L11" s="59"/>
      <c r="M11" s="59"/>
    </row>
    <row r="12" spans="1:13" ht="18" customHeight="1" thickBot="1" x14ac:dyDescent="0.25">
      <c r="A12" s="1118"/>
      <c r="B12" s="389" t="s">
        <v>147</v>
      </c>
      <c r="C12" s="406">
        <v>26.099672437997189</v>
      </c>
      <c r="D12" s="407">
        <v>24.070385126162019</v>
      </c>
      <c r="E12" s="407">
        <v>23.265820128030224</v>
      </c>
      <c r="F12" s="407">
        <v>22.965293281915976</v>
      </c>
      <c r="G12" s="413">
        <v>23.834563656588127</v>
      </c>
      <c r="H12" s="413">
        <v>24.330138861725015</v>
      </c>
      <c r="I12" s="413">
        <v>24.203081096792946</v>
      </c>
      <c r="J12" s="407">
        <f>J11/10230*100</f>
        <v>23.880742913000976</v>
      </c>
      <c r="K12" s="408">
        <v>24</v>
      </c>
      <c r="L12" s="59"/>
      <c r="M12" s="59"/>
    </row>
    <row r="13" spans="1:13" ht="18" customHeight="1" x14ac:dyDescent="0.2">
      <c r="A13" s="1123" t="s">
        <v>549</v>
      </c>
      <c r="B13" s="388" t="s">
        <v>36</v>
      </c>
      <c r="C13" s="415">
        <v>229</v>
      </c>
      <c r="D13" s="416">
        <v>261</v>
      </c>
      <c r="E13" s="416">
        <v>271</v>
      </c>
      <c r="F13" s="416">
        <v>318</v>
      </c>
      <c r="G13" s="416">
        <v>313</v>
      </c>
      <c r="H13" s="416">
        <v>318</v>
      </c>
      <c r="I13" s="416">
        <v>324</v>
      </c>
      <c r="J13" s="410">
        <v>327</v>
      </c>
      <c r="K13" s="411">
        <v>313</v>
      </c>
      <c r="L13" s="59"/>
      <c r="M13" s="59"/>
    </row>
    <row r="14" spans="1:13" ht="18" customHeight="1" thickBot="1" x14ac:dyDescent="0.25">
      <c r="A14" s="1118"/>
      <c r="B14" s="389" t="s">
        <v>147</v>
      </c>
      <c r="C14" s="418">
        <v>2.6789892372484791</v>
      </c>
      <c r="D14" s="419">
        <v>2.8884462151394419</v>
      </c>
      <c r="E14" s="419">
        <v>2.8439500472242627</v>
      </c>
      <c r="F14" s="419">
        <v>3.2271158920235439</v>
      </c>
      <c r="G14" s="419">
        <v>3.165132976033977</v>
      </c>
      <c r="H14" s="413">
        <v>3.1097203207510264</v>
      </c>
      <c r="I14" s="419">
        <v>3.1392306947001258</v>
      </c>
      <c r="J14" s="407">
        <f>J13/10230*100</f>
        <v>3.1964809384164226</v>
      </c>
      <c r="K14" s="408">
        <v>3.1</v>
      </c>
      <c r="L14" s="59"/>
      <c r="M14" s="59"/>
    </row>
    <row r="15" spans="1:13" ht="18" customHeight="1" x14ac:dyDescent="0.2">
      <c r="A15" s="1117" t="s">
        <v>422</v>
      </c>
      <c r="B15" s="388" t="s">
        <v>36</v>
      </c>
      <c r="C15" s="415">
        <v>274</v>
      </c>
      <c r="D15" s="416">
        <v>276</v>
      </c>
      <c r="E15" s="416">
        <v>275</v>
      </c>
      <c r="F15" s="416">
        <v>299</v>
      </c>
      <c r="G15" s="416">
        <v>272</v>
      </c>
      <c r="H15" s="416">
        <v>293</v>
      </c>
      <c r="I15" s="416">
        <v>317</v>
      </c>
      <c r="J15" s="410">
        <v>330</v>
      </c>
      <c r="K15" s="411">
        <v>320</v>
      </c>
      <c r="L15" s="59"/>
      <c r="M15" s="59"/>
    </row>
    <row r="16" spans="1:13" ht="18" customHeight="1" thickBot="1" x14ac:dyDescent="0.25">
      <c r="A16" s="1118"/>
      <c r="B16" s="390" t="s">
        <v>147</v>
      </c>
      <c r="C16" s="412">
        <v>3.2054281703322411</v>
      </c>
      <c r="D16" s="413">
        <v>3.0544488711819389</v>
      </c>
      <c r="E16" s="413">
        <v>2.8859271696925175</v>
      </c>
      <c r="F16" s="413">
        <v>3.0343007915567282</v>
      </c>
      <c r="G16" s="413">
        <v>2.7505308929113159</v>
      </c>
      <c r="H16" s="413">
        <v>2.8652454527674553</v>
      </c>
      <c r="I16" s="413">
        <v>3.0714078093208022</v>
      </c>
      <c r="J16" s="407">
        <f>J15/10230*100</f>
        <v>3.225806451612903</v>
      </c>
      <c r="K16" s="408">
        <v>3.1</v>
      </c>
      <c r="L16" s="59"/>
      <c r="M16" s="59"/>
    </row>
    <row r="17" spans="1:13" ht="18" customHeight="1" x14ac:dyDescent="0.2">
      <c r="A17" s="1123" t="s">
        <v>550</v>
      </c>
      <c r="B17" s="391" t="s">
        <v>36</v>
      </c>
      <c r="C17" s="415">
        <v>2315</v>
      </c>
      <c r="D17" s="416">
        <v>2595</v>
      </c>
      <c r="E17" s="416">
        <v>2735</v>
      </c>
      <c r="F17" s="416">
        <v>2881</v>
      </c>
      <c r="G17" s="416">
        <v>2934</v>
      </c>
      <c r="H17" s="416">
        <v>2950</v>
      </c>
      <c r="I17" s="416">
        <v>2897</v>
      </c>
      <c r="J17" s="410">
        <v>2836</v>
      </c>
      <c r="K17" s="411">
        <v>2839</v>
      </c>
      <c r="L17" s="59"/>
      <c r="M17" s="59"/>
    </row>
    <row r="18" spans="1:13" ht="18" customHeight="1" thickBot="1" x14ac:dyDescent="0.25">
      <c r="A18" s="1118"/>
      <c r="B18" s="386" t="s">
        <v>147</v>
      </c>
      <c r="C18" s="412">
        <v>27.082358446420212</v>
      </c>
      <c r="D18" s="413">
        <v>28.718459495351929</v>
      </c>
      <c r="E18" s="413">
        <v>28.701857487669219</v>
      </c>
      <c r="F18" s="413">
        <v>29.236858128678712</v>
      </c>
      <c r="G18" s="413">
        <v>29.669329558094855</v>
      </c>
      <c r="H18" s="413">
        <v>28.848034422061414</v>
      </c>
      <c r="I18" s="413">
        <v>28.068985563414401</v>
      </c>
      <c r="J18" s="407">
        <f>J17/10230*100</f>
        <v>27.722385141739981</v>
      </c>
      <c r="K18" s="408">
        <v>27.9</v>
      </c>
      <c r="L18" s="59"/>
      <c r="M18" s="59"/>
    </row>
    <row r="19" spans="1:13" ht="18" customHeight="1" x14ac:dyDescent="0.2">
      <c r="A19" s="1123" t="s">
        <v>551</v>
      </c>
      <c r="B19" s="388" t="s">
        <v>36</v>
      </c>
      <c r="C19" s="415">
        <v>561</v>
      </c>
      <c r="D19" s="416">
        <v>605</v>
      </c>
      <c r="E19" s="416">
        <v>592</v>
      </c>
      <c r="F19" s="416">
        <v>554</v>
      </c>
      <c r="G19" s="416">
        <v>563</v>
      </c>
      <c r="H19" s="416">
        <v>541</v>
      </c>
      <c r="I19" s="416">
        <v>545</v>
      </c>
      <c r="J19" s="410">
        <v>611</v>
      </c>
      <c r="K19" s="411">
        <v>627</v>
      </c>
      <c r="L19" s="59"/>
      <c r="M19" s="59"/>
    </row>
    <row r="20" spans="1:13" ht="18" customHeight="1" thickBot="1" x14ac:dyDescent="0.25">
      <c r="A20" s="1118"/>
      <c r="B20" s="389" t="s">
        <v>147</v>
      </c>
      <c r="C20" s="421">
        <v>6.5629386991109024</v>
      </c>
      <c r="D20" s="422">
        <v>6.6954404603807003</v>
      </c>
      <c r="E20" s="422">
        <v>6.2126141253017106</v>
      </c>
      <c r="F20" s="422">
        <v>5.6220824030850416</v>
      </c>
      <c r="G20" s="422">
        <v>5.6931944584892307</v>
      </c>
      <c r="H20" s="413">
        <v>5.2904361431644826</v>
      </c>
      <c r="I20" s="422">
        <v>5.280496075961632</v>
      </c>
      <c r="J20" s="407">
        <f>J19/10230*100</f>
        <v>5.9726295210166178</v>
      </c>
      <c r="K20" s="408">
        <v>6.2</v>
      </c>
      <c r="L20" s="59"/>
      <c r="M20" s="59"/>
    </row>
    <row r="21" spans="1:13" ht="18" customHeight="1" x14ac:dyDescent="0.2">
      <c r="A21" s="1117" t="s">
        <v>423</v>
      </c>
      <c r="B21" s="388" t="s">
        <v>36</v>
      </c>
      <c r="C21" s="415">
        <v>399</v>
      </c>
      <c r="D21" s="416">
        <v>396</v>
      </c>
      <c r="E21" s="416">
        <v>437</v>
      </c>
      <c r="F21" s="416">
        <v>452</v>
      </c>
      <c r="G21" s="416">
        <v>473</v>
      </c>
      <c r="H21" s="416">
        <v>449</v>
      </c>
      <c r="I21" s="416">
        <v>419</v>
      </c>
      <c r="J21" s="410">
        <v>416</v>
      </c>
      <c r="K21" s="411">
        <v>380</v>
      </c>
      <c r="L21" s="59"/>
      <c r="M21" s="59"/>
    </row>
    <row r="22" spans="1:13" ht="18" customHeight="1" thickBot="1" x14ac:dyDescent="0.25">
      <c r="A22" s="1118"/>
      <c r="B22" s="389" t="s">
        <v>147</v>
      </c>
      <c r="C22" s="421">
        <v>4.6677585400093591</v>
      </c>
      <c r="D22" s="422">
        <v>4.3824701195219129</v>
      </c>
      <c r="E22" s="422">
        <v>4.5860006296568372</v>
      </c>
      <c r="F22" s="422">
        <v>4.5869697584737166</v>
      </c>
      <c r="G22" s="422">
        <v>4.7830923248053399</v>
      </c>
      <c r="H22" s="413">
        <v>4.3907686289849401</v>
      </c>
      <c r="I22" s="422">
        <v>4.0596841391338048</v>
      </c>
      <c r="J22" s="407">
        <f>J21/10230*100</f>
        <v>4.0664711632453567</v>
      </c>
      <c r="K22" s="408">
        <v>3.7</v>
      </c>
      <c r="L22" s="59"/>
      <c r="M22" s="59"/>
    </row>
    <row r="23" spans="1:13" ht="18" customHeight="1" x14ac:dyDescent="0.2">
      <c r="A23" s="1117" t="s">
        <v>424</v>
      </c>
      <c r="B23" s="388" t="s">
        <v>36</v>
      </c>
      <c r="C23" s="415">
        <v>503</v>
      </c>
      <c r="D23" s="416">
        <v>581</v>
      </c>
      <c r="E23" s="416">
        <v>657</v>
      </c>
      <c r="F23" s="416">
        <v>615</v>
      </c>
      <c r="G23" s="416">
        <v>602</v>
      </c>
      <c r="H23" s="416">
        <v>710</v>
      </c>
      <c r="I23" s="416">
        <v>729</v>
      </c>
      <c r="J23" s="410">
        <v>646</v>
      </c>
      <c r="K23" s="411">
        <v>705</v>
      </c>
      <c r="L23" s="59"/>
      <c r="M23" s="59"/>
    </row>
    <row r="24" spans="1:13" ht="18" customHeight="1" thickBot="1" x14ac:dyDescent="0.25">
      <c r="A24" s="1118"/>
      <c r="B24" s="390" t="s">
        <v>147</v>
      </c>
      <c r="C24" s="421">
        <v>5.8844174075807203</v>
      </c>
      <c r="D24" s="422">
        <v>6.4298362107127041</v>
      </c>
      <c r="E24" s="422">
        <v>6.8947423654108508</v>
      </c>
      <c r="F24" s="422">
        <v>6.241120357215344</v>
      </c>
      <c r="G24" s="422">
        <v>6.0875720497522501</v>
      </c>
      <c r="H24" s="413">
        <v>6.9430862507334243</v>
      </c>
      <c r="I24" s="422">
        <v>7.0632690630752837</v>
      </c>
      <c r="J24" s="407">
        <f>J23/10230*100</f>
        <v>6.3147605083088951</v>
      </c>
      <c r="K24" s="408">
        <v>6.9</v>
      </c>
      <c r="L24" s="59"/>
      <c r="M24" s="59"/>
    </row>
    <row r="25" spans="1:13" ht="18" customHeight="1" x14ac:dyDescent="0.2">
      <c r="A25" s="1117" t="s">
        <v>426</v>
      </c>
      <c r="B25" s="392" t="s">
        <v>36</v>
      </c>
      <c r="C25" s="415">
        <v>362</v>
      </c>
      <c r="D25" s="416">
        <v>364</v>
      </c>
      <c r="E25" s="416">
        <v>388</v>
      </c>
      <c r="F25" s="416">
        <v>411</v>
      </c>
      <c r="G25" s="416">
        <v>387</v>
      </c>
      <c r="H25" s="416">
        <v>403</v>
      </c>
      <c r="I25" s="416">
        <v>396</v>
      </c>
      <c r="J25" s="410">
        <v>388</v>
      </c>
      <c r="K25" s="411">
        <v>380</v>
      </c>
      <c r="L25" s="59"/>
      <c r="M25" s="59"/>
    </row>
    <row r="26" spans="1:13" ht="18" customHeight="1" thickBot="1" x14ac:dyDescent="0.25">
      <c r="A26" s="1118"/>
      <c r="B26" s="389" t="s">
        <v>147</v>
      </c>
      <c r="C26" s="418">
        <v>4.2349087505849319</v>
      </c>
      <c r="D26" s="419">
        <v>4.0283311199645855</v>
      </c>
      <c r="E26" s="419">
        <v>4.0717808794207162</v>
      </c>
      <c r="F26" s="419">
        <v>4.1708950679926939</v>
      </c>
      <c r="G26" s="419">
        <v>3.913439174840732</v>
      </c>
      <c r="H26" s="413">
        <v>3.9409348718951693</v>
      </c>
      <c r="I26" s="419">
        <v>3.8368375157445982</v>
      </c>
      <c r="J26" s="407">
        <f>J25/10230*100</f>
        <v>3.7927663734115344</v>
      </c>
      <c r="K26" s="408">
        <v>3.7</v>
      </c>
      <c r="L26" s="59"/>
      <c r="M26" s="59"/>
    </row>
    <row r="27" spans="1:13" ht="18" customHeight="1" x14ac:dyDescent="0.2">
      <c r="A27" s="1117" t="s">
        <v>425</v>
      </c>
      <c r="B27" s="388" t="s">
        <v>36</v>
      </c>
      <c r="C27" s="415">
        <v>776</v>
      </c>
      <c r="D27" s="416">
        <v>804</v>
      </c>
      <c r="E27" s="416">
        <v>907</v>
      </c>
      <c r="F27" s="416">
        <v>898</v>
      </c>
      <c r="G27" s="416">
        <v>828</v>
      </c>
      <c r="H27" s="416">
        <v>821</v>
      </c>
      <c r="I27" s="416">
        <v>878</v>
      </c>
      <c r="J27" s="410">
        <v>870</v>
      </c>
      <c r="K27" s="411">
        <v>879</v>
      </c>
      <c r="L27" s="59"/>
      <c r="M27" s="59"/>
    </row>
    <row r="28" spans="1:13" ht="18" customHeight="1" thickBot="1" x14ac:dyDescent="0.25">
      <c r="A28" s="1118"/>
      <c r="B28" s="389" t="s">
        <v>147</v>
      </c>
      <c r="C28" s="418">
        <v>9.0781469349555461</v>
      </c>
      <c r="D28" s="419">
        <v>8.897742363877823</v>
      </c>
      <c r="E28" s="419">
        <v>9.5183125196767762</v>
      </c>
      <c r="F28" s="419">
        <v>9.113050537852649</v>
      </c>
      <c r="G28" s="419">
        <v>8.372939629891798</v>
      </c>
      <c r="H28" s="413">
        <v>8.0285546645804811</v>
      </c>
      <c r="I28" s="419">
        <v>8.5069276232923166</v>
      </c>
      <c r="J28" s="407">
        <f>J27/10230*100</f>
        <v>8.5043988269794717</v>
      </c>
      <c r="K28" s="408">
        <v>8.6</v>
      </c>
      <c r="L28" s="59"/>
      <c r="M28" s="59"/>
    </row>
    <row r="29" spans="1:13" ht="18" customHeight="1" x14ac:dyDescent="0.2">
      <c r="A29" s="1117" t="s">
        <v>150</v>
      </c>
      <c r="B29" s="388" t="s">
        <v>36</v>
      </c>
      <c r="C29" s="415">
        <v>2</v>
      </c>
      <c r="D29" s="416">
        <v>2</v>
      </c>
      <c r="E29" s="416">
        <v>4</v>
      </c>
      <c r="F29" s="416">
        <v>6</v>
      </c>
      <c r="G29" s="416">
        <v>22</v>
      </c>
      <c r="H29" s="416">
        <v>11</v>
      </c>
      <c r="I29" s="416">
        <v>11</v>
      </c>
      <c r="J29" s="410">
        <v>8</v>
      </c>
      <c r="K29" s="411">
        <v>3</v>
      </c>
      <c r="L29" s="59"/>
      <c r="M29" s="59"/>
    </row>
    <row r="30" spans="1:13" ht="18" customHeight="1" thickBot="1" x14ac:dyDescent="0.25">
      <c r="A30" s="1118"/>
      <c r="B30" s="389" t="s">
        <v>147</v>
      </c>
      <c r="C30" s="418">
        <v>2.3397285914833879E-2</v>
      </c>
      <c r="D30" s="419">
        <v>2.2133687472332891E-2</v>
      </c>
      <c r="E30" s="419">
        <v>4.1977122468254802E-2</v>
      </c>
      <c r="F30" s="419">
        <v>6.0888979094783843E-2</v>
      </c>
      <c r="G30" s="419">
        <v>0.22246941045606228</v>
      </c>
      <c r="H30" s="413">
        <v>0.10756894191277137</v>
      </c>
      <c r="I30" s="419">
        <v>0.10657881988179439</v>
      </c>
      <c r="J30" s="407">
        <f>J29/10230*100</f>
        <v>7.8201368523949169E-2</v>
      </c>
      <c r="K30" s="408">
        <v>0</v>
      </c>
      <c r="L30" s="59"/>
      <c r="M30" s="59"/>
    </row>
    <row r="31" spans="1:13" ht="18" customHeight="1" x14ac:dyDescent="0.2">
      <c r="A31" s="1117" t="s">
        <v>149</v>
      </c>
      <c r="B31" s="388" t="s">
        <v>36</v>
      </c>
      <c r="C31" s="415">
        <v>230</v>
      </c>
      <c r="D31" s="416">
        <v>259</v>
      </c>
      <c r="E31" s="416">
        <v>243</v>
      </c>
      <c r="F31" s="416">
        <v>281</v>
      </c>
      <c r="G31" s="416">
        <v>279</v>
      </c>
      <c r="H31" s="416">
        <v>297</v>
      </c>
      <c r="I31" s="416">
        <v>323</v>
      </c>
      <c r="J31" s="410">
        <v>329</v>
      </c>
      <c r="K31" s="411">
        <v>351</v>
      </c>
      <c r="L31" s="59"/>
      <c r="M31" s="59"/>
    </row>
    <row r="32" spans="1:13" ht="18" customHeight="1" thickBot="1" x14ac:dyDescent="0.25">
      <c r="A32" s="1118"/>
      <c r="B32" s="389" t="s">
        <v>147</v>
      </c>
      <c r="C32" s="418">
        <v>2.6906878802058958</v>
      </c>
      <c r="D32" s="419">
        <v>2.8663125276671093</v>
      </c>
      <c r="E32" s="419">
        <v>2.5501101899464791</v>
      </c>
      <c r="F32" s="419">
        <v>2.8516338542723769</v>
      </c>
      <c r="G32" s="419">
        <v>2.8213166144200628</v>
      </c>
      <c r="H32" s="413">
        <v>2.9043614316448267</v>
      </c>
      <c r="I32" s="419">
        <v>3.1295417110745087</v>
      </c>
      <c r="J32" s="407">
        <f>J31/10230*100</f>
        <v>3.2160312805474094</v>
      </c>
      <c r="K32" s="408">
        <v>3.4</v>
      </c>
      <c r="L32" s="59"/>
      <c r="M32" s="59"/>
    </row>
    <row r="33" spans="1:13" ht="18" customHeight="1" x14ac:dyDescent="0.2">
      <c r="A33" s="1117" t="s">
        <v>148</v>
      </c>
      <c r="B33" s="388" t="s">
        <v>36</v>
      </c>
      <c r="C33" s="415">
        <v>666</v>
      </c>
      <c r="D33" s="416">
        <v>717</v>
      </c>
      <c r="E33" s="416">
        <v>804</v>
      </c>
      <c r="F33" s="416">
        <v>877</v>
      </c>
      <c r="G33" s="416">
        <v>860</v>
      </c>
      <c r="H33" s="416">
        <v>946</v>
      </c>
      <c r="I33" s="416">
        <v>984</v>
      </c>
      <c r="J33" s="410">
        <v>1024</v>
      </c>
      <c r="K33" s="411">
        <v>933</v>
      </c>
      <c r="L33" s="59"/>
      <c r="M33" s="59"/>
    </row>
    <row r="34" spans="1:13" ht="18" customHeight="1" thickBot="1" x14ac:dyDescent="0.25">
      <c r="A34" s="1119"/>
      <c r="B34" s="390" t="s">
        <v>147</v>
      </c>
      <c r="C34" s="418">
        <v>7.7912962096396825</v>
      </c>
      <c r="D34" s="419">
        <v>7.9349269588313414</v>
      </c>
      <c r="E34" s="419">
        <v>8.4374016161192156</v>
      </c>
      <c r="F34" s="419">
        <v>8.8999391110209043</v>
      </c>
      <c r="G34" s="419">
        <v>8.6965314996460705</v>
      </c>
      <c r="H34" s="413">
        <v>9.250929004498337</v>
      </c>
      <c r="I34" s="419">
        <v>9.5339598876077893</v>
      </c>
      <c r="J34" s="407">
        <f>J33/10230*100</f>
        <v>10.009775171065494</v>
      </c>
      <c r="K34" s="408">
        <v>9.1999999999999993</v>
      </c>
      <c r="L34" s="59"/>
      <c r="M34" s="59"/>
    </row>
    <row r="35" spans="1:13" ht="28.5" customHeight="1" thickBot="1" x14ac:dyDescent="0.25">
      <c r="A35" s="161" t="s">
        <v>552</v>
      </c>
      <c r="B35" s="393" t="s">
        <v>36</v>
      </c>
      <c r="C35" s="424">
        <v>900</v>
      </c>
      <c r="D35" s="425">
        <v>926</v>
      </c>
      <c r="E35" s="425">
        <v>1009</v>
      </c>
      <c r="F35" s="425">
        <v>913</v>
      </c>
      <c r="G35" s="425">
        <v>1161</v>
      </c>
      <c r="H35" s="425">
        <v>1250</v>
      </c>
      <c r="I35" s="425">
        <v>1078</v>
      </c>
      <c r="J35" s="425">
        <v>1068</v>
      </c>
      <c r="K35" s="396" t="s">
        <v>43</v>
      </c>
      <c r="L35" s="59"/>
      <c r="M35" s="59"/>
    </row>
    <row r="36" spans="1:13" ht="8.1" customHeight="1" thickTop="1" x14ac:dyDescent="0.2">
      <c r="C36" s="54"/>
      <c r="D36" s="54"/>
      <c r="E36" s="54"/>
      <c r="F36" s="54"/>
      <c r="G36" s="54"/>
      <c r="H36" s="54"/>
      <c r="I36" s="54"/>
      <c r="J36" s="54"/>
      <c r="K36" s="54"/>
      <c r="L36" s="59"/>
      <c r="M36" s="59"/>
    </row>
    <row r="37" spans="1:13" ht="15" customHeight="1" x14ac:dyDescent="0.2">
      <c r="A37" s="366" t="s">
        <v>486</v>
      </c>
      <c r="C37" s="54"/>
      <c r="D37" s="54"/>
      <c r="E37" s="54"/>
      <c r="F37" s="54"/>
      <c r="G37" s="54"/>
      <c r="H37" s="54"/>
      <c r="I37" s="54"/>
      <c r="J37" s="54"/>
      <c r="K37" s="54"/>
      <c r="L37" s="59"/>
      <c r="M37" s="59"/>
    </row>
    <row r="38" spans="1:13" x14ac:dyDescent="0.2">
      <c r="A38" s="394"/>
    </row>
  </sheetData>
  <mergeCells count="19">
    <mergeCell ref="A15:A16"/>
    <mergeCell ref="A1:K1"/>
    <mergeCell ref="A3:K3"/>
    <mergeCell ref="A5:K5"/>
    <mergeCell ref="A7:B7"/>
    <mergeCell ref="A9:A10"/>
    <mergeCell ref="A11:A12"/>
    <mergeCell ref="A13:A14"/>
    <mergeCell ref="A2:K2"/>
    <mergeCell ref="A4:K4"/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</mergeCells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13
pokračování</oddHeader>
    <oddFooter>&amp;C47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2E6D-0404-4AB5-9648-A27C23A92294}">
  <sheetPr codeName="List43"/>
  <dimension ref="A1:K38"/>
  <sheetViews>
    <sheetView zoomScaleNormal="100" workbookViewId="0">
      <selection activeCell="AA95" sqref="AA95"/>
    </sheetView>
  </sheetViews>
  <sheetFormatPr defaultRowHeight="12.75" x14ac:dyDescent="0.2"/>
  <cols>
    <col min="1" max="1" width="24.5703125" style="43" customWidth="1"/>
    <col min="2" max="2" width="6.85546875" style="43" bestFit="1" customWidth="1"/>
    <col min="3" max="11" width="7.28515625" style="43" customWidth="1"/>
    <col min="12" max="249" width="9.140625" style="43"/>
    <col min="250" max="250" width="32.7109375" style="43" customWidth="1"/>
    <col min="251" max="251" width="11" style="43" customWidth="1"/>
    <col min="252" max="253" width="9.42578125" style="43" customWidth="1"/>
    <col min="254" max="505" width="9.140625" style="43"/>
    <col min="506" max="506" width="32.7109375" style="43" customWidth="1"/>
    <col min="507" max="507" width="11" style="43" customWidth="1"/>
    <col min="508" max="509" width="9.42578125" style="43" customWidth="1"/>
    <col min="510" max="761" width="9.140625" style="43"/>
    <col min="762" max="762" width="32.7109375" style="43" customWidth="1"/>
    <col min="763" max="763" width="11" style="43" customWidth="1"/>
    <col min="764" max="765" width="9.42578125" style="43" customWidth="1"/>
    <col min="766" max="1017" width="9.140625" style="43"/>
    <col min="1018" max="1018" width="32.7109375" style="43" customWidth="1"/>
    <col min="1019" max="1019" width="11" style="43" customWidth="1"/>
    <col min="1020" max="1021" width="9.42578125" style="43" customWidth="1"/>
    <col min="1022" max="1273" width="9.140625" style="43"/>
    <col min="1274" max="1274" width="32.7109375" style="43" customWidth="1"/>
    <col min="1275" max="1275" width="11" style="43" customWidth="1"/>
    <col min="1276" max="1277" width="9.42578125" style="43" customWidth="1"/>
    <col min="1278" max="1529" width="9.140625" style="43"/>
    <col min="1530" max="1530" width="32.7109375" style="43" customWidth="1"/>
    <col min="1531" max="1531" width="11" style="43" customWidth="1"/>
    <col min="1532" max="1533" width="9.42578125" style="43" customWidth="1"/>
    <col min="1534" max="1785" width="9.140625" style="43"/>
    <col min="1786" max="1786" width="32.7109375" style="43" customWidth="1"/>
    <col min="1787" max="1787" width="11" style="43" customWidth="1"/>
    <col min="1788" max="1789" width="9.42578125" style="43" customWidth="1"/>
    <col min="1790" max="2041" width="9.140625" style="43"/>
    <col min="2042" max="2042" width="32.7109375" style="43" customWidth="1"/>
    <col min="2043" max="2043" width="11" style="43" customWidth="1"/>
    <col min="2044" max="2045" width="9.42578125" style="43" customWidth="1"/>
    <col min="2046" max="2297" width="9.140625" style="43"/>
    <col min="2298" max="2298" width="32.7109375" style="43" customWidth="1"/>
    <col min="2299" max="2299" width="11" style="43" customWidth="1"/>
    <col min="2300" max="2301" width="9.42578125" style="43" customWidth="1"/>
    <col min="2302" max="2553" width="9.140625" style="43"/>
    <col min="2554" max="2554" width="32.7109375" style="43" customWidth="1"/>
    <col min="2555" max="2555" width="11" style="43" customWidth="1"/>
    <col min="2556" max="2557" width="9.42578125" style="43" customWidth="1"/>
    <col min="2558" max="2809" width="9.140625" style="43"/>
    <col min="2810" max="2810" width="32.7109375" style="43" customWidth="1"/>
    <col min="2811" max="2811" width="11" style="43" customWidth="1"/>
    <col min="2812" max="2813" width="9.42578125" style="43" customWidth="1"/>
    <col min="2814" max="3065" width="9.140625" style="43"/>
    <col min="3066" max="3066" width="32.7109375" style="43" customWidth="1"/>
    <col min="3067" max="3067" width="11" style="43" customWidth="1"/>
    <col min="3068" max="3069" width="9.42578125" style="43" customWidth="1"/>
    <col min="3070" max="3321" width="9.140625" style="43"/>
    <col min="3322" max="3322" width="32.7109375" style="43" customWidth="1"/>
    <col min="3323" max="3323" width="11" style="43" customWidth="1"/>
    <col min="3324" max="3325" width="9.42578125" style="43" customWidth="1"/>
    <col min="3326" max="3577" width="9.140625" style="43"/>
    <col min="3578" max="3578" width="32.7109375" style="43" customWidth="1"/>
    <col min="3579" max="3579" width="11" style="43" customWidth="1"/>
    <col min="3580" max="3581" width="9.42578125" style="43" customWidth="1"/>
    <col min="3582" max="3833" width="9.140625" style="43"/>
    <col min="3834" max="3834" width="32.7109375" style="43" customWidth="1"/>
    <col min="3835" max="3835" width="11" style="43" customWidth="1"/>
    <col min="3836" max="3837" width="9.42578125" style="43" customWidth="1"/>
    <col min="3838" max="4089" width="9.140625" style="43"/>
    <col min="4090" max="4090" width="32.7109375" style="43" customWidth="1"/>
    <col min="4091" max="4091" width="11" style="43" customWidth="1"/>
    <col min="4092" max="4093" width="9.42578125" style="43" customWidth="1"/>
    <col min="4094" max="4345" width="9.140625" style="43"/>
    <col min="4346" max="4346" width="32.7109375" style="43" customWidth="1"/>
    <col min="4347" max="4347" width="11" style="43" customWidth="1"/>
    <col min="4348" max="4349" width="9.42578125" style="43" customWidth="1"/>
    <col min="4350" max="4601" width="9.140625" style="43"/>
    <col min="4602" max="4602" width="32.7109375" style="43" customWidth="1"/>
    <col min="4603" max="4603" width="11" style="43" customWidth="1"/>
    <col min="4604" max="4605" width="9.42578125" style="43" customWidth="1"/>
    <col min="4606" max="4857" width="9.140625" style="43"/>
    <col min="4858" max="4858" width="32.7109375" style="43" customWidth="1"/>
    <col min="4859" max="4859" width="11" style="43" customWidth="1"/>
    <col min="4860" max="4861" width="9.42578125" style="43" customWidth="1"/>
    <col min="4862" max="5113" width="9.140625" style="43"/>
    <col min="5114" max="5114" width="32.7109375" style="43" customWidth="1"/>
    <col min="5115" max="5115" width="11" style="43" customWidth="1"/>
    <col min="5116" max="5117" width="9.42578125" style="43" customWidth="1"/>
    <col min="5118" max="5369" width="9.140625" style="43"/>
    <col min="5370" max="5370" width="32.7109375" style="43" customWidth="1"/>
    <col min="5371" max="5371" width="11" style="43" customWidth="1"/>
    <col min="5372" max="5373" width="9.42578125" style="43" customWidth="1"/>
    <col min="5374" max="5625" width="9.140625" style="43"/>
    <col min="5626" max="5626" width="32.7109375" style="43" customWidth="1"/>
    <col min="5627" max="5627" width="11" style="43" customWidth="1"/>
    <col min="5628" max="5629" width="9.42578125" style="43" customWidth="1"/>
    <col min="5630" max="5881" width="9.140625" style="43"/>
    <col min="5882" max="5882" width="32.7109375" style="43" customWidth="1"/>
    <col min="5883" max="5883" width="11" style="43" customWidth="1"/>
    <col min="5884" max="5885" width="9.42578125" style="43" customWidth="1"/>
    <col min="5886" max="6137" width="9.140625" style="43"/>
    <col min="6138" max="6138" width="32.7109375" style="43" customWidth="1"/>
    <col min="6139" max="6139" width="11" style="43" customWidth="1"/>
    <col min="6140" max="6141" width="9.42578125" style="43" customWidth="1"/>
    <col min="6142" max="6393" width="9.140625" style="43"/>
    <col min="6394" max="6394" width="32.7109375" style="43" customWidth="1"/>
    <col min="6395" max="6395" width="11" style="43" customWidth="1"/>
    <col min="6396" max="6397" width="9.42578125" style="43" customWidth="1"/>
    <col min="6398" max="6649" width="9.140625" style="43"/>
    <col min="6650" max="6650" width="32.7109375" style="43" customWidth="1"/>
    <col min="6651" max="6651" width="11" style="43" customWidth="1"/>
    <col min="6652" max="6653" width="9.42578125" style="43" customWidth="1"/>
    <col min="6654" max="6905" width="9.140625" style="43"/>
    <col min="6906" max="6906" width="32.7109375" style="43" customWidth="1"/>
    <col min="6907" max="6907" width="11" style="43" customWidth="1"/>
    <col min="6908" max="6909" width="9.42578125" style="43" customWidth="1"/>
    <col min="6910" max="7161" width="9.140625" style="43"/>
    <col min="7162" max="7162" width="32.7109375" style="43" customWidth="1"/>
    <col min="7163" max="7163" width="11" style="43" customWidth="1"/>
    <col min="7164" max="7165" width="9.42578125" style="43" customWidth="1"/>
    <col min="7166" max="7417" width="9.140625" style="43"/>
    <col min="7418" max="7418" width="32.7109375" style="43" customWidth="1"/>
    <col min="7419" max="7419" width="11" style="43" customWidth="1"/>
    <col min="7420" max="7421" width="9.42578125" style="43" customWidth="1"/>
    <col min="7422" max="7673" width="9.140625" style="43"/>
    <col min="7674" max="7674" width="32.7109375" style="43" customWidth="1"/>
    <col min="7675" max="7675" width="11" style="43" customWidth="1"/>
    <col min="7676" max="7677" width="9.42578125" style="43" customWidth="1"/>
    <col min="7678" max="7929" width="9.140625" style="43"/>
    <col min="7930" max="7930" width="32.7109375" style="43" customWidth="1"/>
    <col min="7931" max="7931" width="11" style="43" customWidth="1"/>
    <col min="7932" max="7933" width="9.42578125" style="43" customWidth="1"/>
    <col min="7934" max="8185" width="9.140625" style="43"/>
    <col min="8186" max="8186" width="32.7109375" style="43" customWidth="1"/>
    <col min="8187" max="8187" width="11" style="43" customWidth="1"/>
    <col min="8188" max="8189" width="9.42578125" style="43" customWidth="1"/>
    <col min="8190" max="8441" width="9.140625" style="43"/>
    <col min="8442" max="8442" width="32.7109375" style="43" customWidth="1"/>
    <col min="8443" max="8443" width="11" style="43" customWidth="1"/>
    <col min="8444" max="8445" width="9.42578125" style="43" customWidth="1"/>
    <col min="8446" max="8697" width="9.140625" style="43"/>
    <col min="8698" max="8698" width="32.7109375" style="43" customWidth="1"/>
    <col min="8699" max="8699" width="11" style="43" customWidth="1"/>
    <col min="8700" max="8701" width="9.42578125" style="43" customWidth="1"/>
    <col min="8702" max="8953" width="9.140625" style="43"/>
    <col min="8954" max="8954" width="32.7109375" style="43" customWidth="1"/>
    <col min="8955" max="8955" width="11" style="43" customWidth="1"/>
    <col min="8956" max="8957" width="9.42578125" style="43" customWidth="1"/>
    <col min="8958" max="9209" width="9.140625" style="43"/>
    <col min="9210" max="9210" width="32.7109375" style="43" customWidth="1"/>
    <col min="9211" max="9211" width="11" style="43" customWidth="1"/>
    <col min="9212" max="9213" width="9.42578125" style="43" customWidth="1"/>
    <col min="9214" max="9465" width="9.140625" style="43"/>
    <col min="9466" max="9466" width="32.7109375" style="43" customWidth="1"/>
    <col min="9467" max="9467" width="11" style="43" customWidth="1"/>
    <col min="9468" max="9469" width="9.42578125" style="43" customWidth="1"/>
    <col min="9470" max="9721" width="9.140625" style="43"/>
    <col min="9722" max="9722" width="32.7109375" style="43" customWidth="1"/>
    <col min="9723" max="9723" width="11" style="43" customWidth="1"/>
    <col min="9724" max="9725" width="9.42578125" style="43" customWidth="1"/>
    <col min="9726" max="9977" width="9.140625" style="43"/>
    <col min="9978" max="9978" width="32.7109375" style="43" customWidth="1"/>
    <col min="9979" max="9979" width="11" style="43" customWidth="1"/>
    <col min="9980" max="9981" width="9.42578125" style="43" customWidth="1"/>
    <col min="9982" max="10233" width="9.140625" style="43"/>
    <col min="10234" max="10234" width="32.7109375" style="43" customWidth="1"/>
    <col min="10235" max="10235" width="11" style="43" customWidth="1"/>
    <col min="10236" max="10237" width="9.42578125" style="43" customWidth="1"/>
    <col min="10238" max="10489" width="9.140625" style="43"/>
    <col min="10490" max="10490" width="32.7109375" style="43" customWidth="1"/>
    <col min="10491" max="10491" width="11" style="43" customWidth="1"/>
    <col min="10492" max="10493" width="9.42578125" style="43" customWidth="1"/>
    <col min="10494" max="10745" width="9.140625" style="43"/>
    <col min="10746" max="10746" width="32.7109375" style="43" customWidth="1"/>
    <col min="10747" max="10747" width="11" style="43" customWidth="1"/>
    <col min="10748" max="10749" width="9.42578125" style="43" customWidth="1"/>
    <col min="10750" max="11001" width="9.140625" style="43"/>
    <col min="11002" max="11002" width="32.7109375" style="43" customWidth="1"/>
    <col min="11003" max="11003" width="11" style="43" customWidth="1"/>
    <col min="11004" max="11005" width="9.42578125" style="43" customWidth="1"/>
    <col min="11006" max="11257" width="9.140625" style="43"/>
    <col min="11258" max="11258" width="32.7109375" style="43" customWidth="1"/>
    <col min="11259" max="11259" width="11" style="43" customWidth="1"/>
    <col min="11260" max="11261" width="9.42578125" style="43" customWidth="1"/>
    <col min="11262" max="11513" width="9.140625" style="43"/>
    <col min="11514" max="11514" width="32.7109375" style="43" customWidth="1"/>
    <col min="11515" max="11515" width="11" style="43" customWidth="1"/>
    <col min="11516" max="11517" width="9.42578125" style="43" customWidth="1"/>
    <col min="11518" max="11769" width="9.140625" style="43"/>
    <col min="11770" max="11770" width="32.7109375" style="43" customWidth="1"/>
    <col min="11771" max="11771" width="11" style="43" customWidth="1"/>
    <col min="11772" max="11773" width="9.42578125" style="43" customWidth="1"/>
    <col min="11774" max="12025" width="9.140625" style="43"/>
    <col min="12026" max="12026" width="32.7109375" style="43" customWidth="1"/>
    <col min="12027" max="12027" width="11" style="43" customWidth="1"/>
    <col min="12028" max="12029" width="9.42578125" style="43" customWidth="1"/>
    <col min="12030" max="12281" width="9.140625" style="43"/>
    <col min="12282" max="12282" width="32.7109375" style="43" customWidth="1"/>
    <col min="12283" max="12283" width="11" style="43" customWidth="1"/>
    <col min="12284" max="12285" width="9.42578125" style="43" customWidth="1"/>
    <col min="12286" max="12537" width="9.140625" style="43"/>
    <col min="12538" max="12538" width="32.7109375" style="43" customWidth="1"/>
    <col min="12539" max="12539" width="11" style="43" customWidth="1"/>
    <col min="12540" max="12541" width="9.42578125" style="43" customWidth="1"/>
    <col min="12542" max="12793" width="9.140625" style="43"/>
    <col min="12794" max="12794" width="32.7109375" style="43" customWidth="1"/>
    <col min="12795" max="12795" width="11" style="43" customWidth="1"/>
    <col min="12796" max="12797" width="9.42578125" style="43" customWidth="1"/>
    <col min="12798" max="13049" width="9.140625" style="43"/>
    <col min="13050" max="13050" width="32.7109375" style="43" customWidth="1"/>
    <col min="13051" max="13051" width="11" style="43" customWidth="1"/>
    <col min="13052" max="13053" width="9.42578125" style="43" customWidth="1"/>
    <col min="13054" max="13305" width="9.140625" style="43"/>
    <col min="13306" max="13306" width="32.7109375" style="43" customWidth="1"/>
    <col min="13307" max="13307" width="11" style="43" customWidth="1"/>
    <col min="13308" max="13309" width="9.42578125" style="43" customWidth="1"/>
    <col min="13310" max="13561" width="9.140625" style="43"/>
    <col min="13562" max="13562" width="32.7109375" style="43" customWidth="1"/>
    <col min="13563" max="13563" width="11" style="43" customWidth="1"/>
    <col min="13564" max="13565" width="9.42578125" style="43" customWidth="1"/>
    <col min="13566" max="13817" width="9.140625" style="43"/>
    <col min="13818" max="13818" width="32.7109375" style="43" customWidth="1"/>
    <col min="13819" max="13819" width="11" style="43" customWidth="1"/>
    <col min="13820" max="13821" width="9.42578125" style="43" customWidth="1"/>
    <col min="13822" max="14073" width="9.140625" style="43"/>
    <col min="14074" max="14074" width="32.7109375" style="43" customWidth="1"/>
    <col min="14075" max="14075" width="11" style="43" customWidth="1"/>
    <col min="14076" max="14077" width="9.42578125" style="43" customWidth="1"/>
    <col min="14078" max="14329" width="9.140625" style="43"/>
    <col min="14330" max="14330" width="32.7109375" style="43" customWidth="1"/>
    <col min="14331" max="14331" width="11" style="43" customWidth="1"/>
    <col min="14332" max="14333" width="9.42578125" style="43" customWidth="1"/>
    <col min="14334" max="14585" width="9.140625" style="43"/>
    <col min="14586" max="14586" width="32.7109375" style="43" customWidth="1"/>
    <col min="14587" max="14587" width="11" style="43" customWidth="1"/>
    <col min="14588" max="14589" width="9.42578125" style="43" customWidth="1"/>
    <col min="14590" max="14841" width="9.140625" style="43"/>
    <col min="14842" max="14842" width="32.7109375" style="43" customWidth="1"/>
    <col min="14843" max="14843" width="11" style="43" customWidth="1"/>
    <col min="14844" max="14845" width="9.42578125" style="43" customWidth="1"/>
    <col min="14846" max="15097" width="9.140625" style="43"/>
    <col min="15098" max="15098" width="32.7109375" style="43" customWidth="1"/>
    <col min="15099" max="15099" width="11" style="43" customWidth="1"/>
    <col min="15100" max="15101" width="9.42578125" style="43" customWidth="1"/>
    <col min="15102" max="15353" width="9.140625" style="43"/>
    <col min="15354" max="15354" width="32.7109375" style="43" customWidth="1"/>
    <col min="15355" max="15355" width="11" style="43" customWidth="1"/>
    <col min="15356" max="15357" width="9.42578125" style="43" customWidth="1"/>
    <col min="15358" max="15609" width="9.140625" style="43"/>
    <col min="15610" max="15610" width="32.7109375" style="43" customWidth="1"/>
    <col min="15611" max="15611" width="11" style="43" customWidth="1"/>
    <col min="15612" max="15613" width="9.42578125" style="43" customWidth="1"/>
    <col min="15614" max="15865" width="9.140625" style="43"/>
    <col min="15866" max="15866" width="32.7109375" style="43" customWidth="1"/>
    <col min="15867" max="15867" width="11" style="43" customWidth="1"/>
    <col min="15868" max="15869" width="9.42578125" style="43" customWidth="1"/>
    <col min="15870" max="16121" width="9.140625" style="43"/>
    <col min="16122" max="16122" width="32.7109375" style="43" customWidth="1"/>
    <col min="16123" max="16123" width="11" style="43" customWidth="1"/>
    <col min="16124" max="16125" width="9.42578125" style="43" customWidth="1"/>
    <col min="16126" max="16384" width="9.140625" style="43"/>
  </cols>
  <sheetData>
    <row r="1" spans="1:11" ht="22.5" customHeight="1" x14ac:dyDescent="0.35">
      <c r="A1" s="1120"/>
      <c r="B1" s="1120"/>
      <c r="C1" s="1120"/>
      <c r="D1" s="1120"/>
      <c r="E1" s="1120"/>
      <c r="F1" s="1120"/>
      <c r="G1" s="1120"/>
      <c r="H1" s="1120"/>
    </row>
    <row r="2" spans="1:11" ht="22.5" customHeight="1" x14ac:dyDescent="0.35">
      <c r="A2" s="1120"/>
      <c r="B2" s="1120"/>
      <c r="C2" s="1120"/>
      <c r="D2" s="1120"/>
      <c r="E2" s="1120"/>
      <c r="F2" s="1120"/>
      <c r="G2" s="1120"/>
      <c r="H2" s="1120"/>
    </row>
    <row r="3" spans="1:11" ht="22.5" customHeight="1" x14ac:dyDescent="0.35">
      <c r="A3" s="1120"/>
      <c r="B3" s="1120"/>
      <c r="C3" s="1120"/>
      <c r="D3" s="1120"/>
      <c r="E3" s="1120"/>
      <c r="F3" s="1120"/>
      <c r="G3" s="1120"/>
      <c r="H3" s="1120"/>
    </row>
    <row r="4" spans="1:11" ht="8.1" customHeight="1" x14ac:dyDescent="0.35">
      <c r="A4" s="1120"/>
      <c r="B4" s="1120"/>
      <c r="C4" s="1120"/>
      <c r="D4" s="1120"/>
      <c r="E4" s="1120"/>
      <c r="F4" s="1120"/>
      <c r="G4" s="1120"/>
      <c r="H4" s="1120"/>
    </row>
    <row r="5" spans="1:11" ht="24" customHeight="1" x14ac:dyDescent="0.35">
      <c r="A5" s="1020" t="s">
        <v>471</v>
      </c>
      <c r="B5" s="1020"/>
      <c r="C5" s="1020"/>
      <c r="D5" s="1020"/>
      <c r="E5" s="1020"/>
      <c r="F5" s="1020"/>
      <c r="G5" s="1020"/>
      <c r="H5" s="1020"/>
      <c r="I5" s="32"/>
    </row>
    <row r="6" spans="1:11" ht="8.1" customHeight="1" thickBot="1" x14ac:dyDescent="0.25">
      <c r="A6" s="18"/>
      <c r="B6" s="32"/>
      <c r="C6" s="32"/>
      <c r="D6" s="32"/>
    </row>
    <row r="7" spans="1:11" ht="25.5" customHeight="1" thickTop="1" thickBot="1" x14ac:dyDescent="0.25">
      <c r="A7" s="1115" t="s">
        <v>39</v>
      </c>
      <c r="B7" s="1116"/>
      <c r="C7" s="69">
        <v>1999</v>
      </c>
      <c r="D7" s="70">
        <v>2000</v>
      </c>
      <c r="E7" s="70">
        <v>2001</v>
      </c>
      <c r="F7" s="70">
        <v>2002</v>
      </c>
      <c r="G7" s="70">
        <v>2003</v>
      </c>
      <c r="H7" s="71">
        <v>2004</v>
      </c>
      <c r="I7" s="398"/>
      <c r="J7" s="398"/>
      <c r="K7" s="398"/>
    </row>
    <row r="8" spans="1:11" ht="28.5" customHeight="1" thickTop="1" thickBot="1" x14ac:dyDescent="0.25">
      <c r="A8" s="124" t="s">
        <v>484</v>
      </c>
      <c r="B8" s="385" t="s">
        <v>36</v>
      </c>
      <c r="C8" s="400">
        <v>3136</v>
      </c>
      <c r="D8" s="401">
        <v>3288</v>
      </c>
      <c r="E8" s="401">
        <v>3419</v>
      </c>
      <c r="F8" s="401">
        <v>3669</v>
      </c>
      <c r="G8" s="401">
        <v>3711</v>
      </c>
      <c r="H8" s="402">
        <v>3784</v>
      </c>
      <c r="I8" s="427"/>
      <c r="J8" s="427"/>
      <c r="K8" s="427"/>
    </row>
    <row r="9" spans="1:11" ht="18" customHeight="1" x14ac:dyDescent="0.2">
      <c r="A9" s="1108" t="s">
        <v>485</v>
      </c>
      <c r="B9" s="386" t="s">
        <v>36</v>
      </c>
      <c r="C9" s="403">
        <v>3058</v>
      </c>
      <c r="D9" s="404">
        <v>3206</v>
      </c>
      <c r="E9" s="404">
        <v>3346</v>
      </c>
      <c r="F9" s="404">
        <v>3564</v>
      </c>
      <c r="G9" s="404">
        <v>3595</v>
      </c>
      <c r="H9" s="405">
        <v>3718</v>
      </c>
      <c r="I9" s="428"/>
      <c r="J9" s="428"/>
      <c r="K9" s="428"/>
    </row>
    <row r="10" spans="1:11" ht="18" customHeight="1" thickBot="1" x14ac:dyDescent="0.25">
      <c r="A10" s="1122"/>
      <c r="B10" s="387" t="s">
        <v>147</v>
      </c>
      <c r="C10" s="406">
        <v>100</v>
      </c>
      <c r="D10" s="407">
        <v>100</v>
      </c>
      <c r="E10" s="407">
        <v>100</v>
      </c>
      <c r="F10" s="407">
        <v>100</v>
      </c>
      <c r="G10" s="407">
        <v>100</v>
      </c>
      <c r="H10" s="408">
        <v>100</v>
      </c>
      <c r="I10" s="428"/>
      <c r="J10" s="428"/>
      <c r="K10" s="428"/>
    </row>
    <row r="11" spans="1:11" ht="18" customHeight="1" x14ac:dyDescent="0.2">
      <c r="A11" s="1123" t="s">
        <v>548</v>
      </c>
      <c r="B11" s="388" t="s">
        <v>36</v>
      </c>
      <c r="C11" s="429">
        <v>910</v>
      </c>
      <c r="D11" s="430">
        <v>941</v>
      </c>
      <c r="E11" s="430">
        <v>992</v>
      </c>
      <c r="F11" s="430">
        <v>995</v>
      </c>
      <c r="G11" s="430">
        <v>989</v>
      </c>
      <c r="H11" s="431">
        <v>1035</v>
      </c>
      <c r="I11" s="428"/>
      <c r="J11" s="428"/>
      <c r="K11" s="428"/>
    </row>
    <row r="12" spans="1:11" ht="18" customHeight="1" thickBot="1" x14ac:dyDescent="0.25">
      <c r="A12" s="1118"/>
      <c r="B12" s="389" t="s">
        <v>147</v>
      </c>
      <c r="C12" s="406">
        <v>29.758011772400263</v>
      </c>
      <c r="D12" s="407">
        <v>29.351216469120402</v>
      </c>
      <c r="E12" s="407">
        <v>29.647340107591152</v>
      </c>
      <c r="F12" s="407">
        <v>27.918069584736248</v>
      </c>
      <c r="G12" s="407">
        <v>27.510431154381088</v>
      </c>
      <c r="H12" s="408">
        <v>27.837547068316297</v>
      </c>
      <c r="I12" s="428"/>
      <c r="J12" s="428"/>
      <c r="K12" s="428"/>
    </row>
    <row r="13" spans="1:11" ht="18" customHeight="1" x14ac:dyDescent="0.2">
      <c r="A13" s="1123" t="s">
        <v>549</v>
      </c>
      <c r="B13" s="388" t="s">
        <v>36</v>
      </c>
      <c r="C13" s="415">
        <v>84</v>
      </c>
      <c r="D13" s="416">
        <v>80</v>
      </c>
      <c r="E13" s="416">
        <v>77</v>
      </c>
      <c r="F13" s="416">
        <v>78</v>
      </c>
      <c r="G13" s="416">
        <v>85</v>
      </c>
      <c r="H13" s="417">
        <v>81</v>
      </c>
      <c r="I13" s="428"/>
      <c r="J13" s="428"/>
      <c r="K13" s="428"/>
    </row>
    <row r="14" spans="1:11" ht="18" customHeight="1" thickBot="1" x14ac:dyDescent="0.25">
      <c r="A14" s="1118"/>
      <c r="B14" s="389" t="s">
        <v>147</v>
      </c>
      <c r="C14" s="418">
        <v>2.7468933943754088</v>
      </c>
      <c r="D14" s="419">
        <v>2.4953212726138494</v>
      </c>
      <c r="E14" s="419">
        <v>2.3012552301255229</v>
      </c>
      <c r="F14" s="419">
        <v>2.1885521885521886</v>
      </c>
      <c r="G14" s="419">
        <v>2.364394993045897</v>
      </c>
      <c r="H14" s="420">
        <v>2.1785906401291015</v>
      </c>
      <c r="I14" s="428"/>
      <c r="J14" s="428"/>
      <c r="K14" s="428"/>
    </row>
    <row r="15" spans="1:11" ht="18" customHeight="1" x14ac:dyDescent="0.2">
      <c r="A15" s="1117" t="s">
        <v>422</v>
      </c>
      <c r="B15" s="388" t="s">
        <v>36</v>
      </c>
      <c r="C15" s="415">
        <v>196</v>
      </c>
      <c r="D15" s="416">
        <v>198</v>
      </c>
      <c r="E15" s="416">
        <v>203</v>
      </c>
      <c r="F15" s="416">
        <v>207</v>
      </c>
      <c r="G15" s="416">
        <v>209</v>
      </c>
      <c r="H15" s="417">
        <v>210</v>
      </c>
      <c r="I15" s="428"/>
      <c r="J15" s="428"/>
      <c r="K15" s="428"/>
    </row>
    <row r="16" spans="1:11" ht="18" customHeight="1" thickBot="1" x14ac:dyDescent="0.25">
      <c r="A16" s="1118"/>
      <c r="B16" s="390" t="s">
        <v>147</v>
      </c>
      <c r="C16" s="412">
        <v>6.4094179202092869</v>
      </c>
      <c r="D16" s="413">
        <v>6.1759201497192766</v>
      </c>
      <c r="E16" s="413">
        <v>6.0669456066945608</v>
      </c>
      <c r="F16" s="413">
        <v>5.808080808080808</v>
      </c>
      <c r="G16" s="413">
        <v>5.8136300417246174</v>
      </c>
      <c r="H16" s="414">
        <v>5.6481979558902635</v>
      </c>
      <c r="I16" s="428"/>
      <c r="J16" s="428"/>
      <c r="K16" s="428"/>
    </row>
    <row r="17" spans="1:11" ht="18" customHeight="1" x14ac:dyDescent="0.2">
      <c r="A17" s="1123" t="s">
        <v>550</v>
      </c>
      <c r="B17" s="391" t="s">
        <v>36</v>
      </c>
      <c r="C17" s="415">
        <v>674</v>
      </c>
      <c r="D17" s="416">
        <v>713</v>
      </c>
      <c r="E17" s="416">
        <v>806</v>
      </c>
      <c r="F17" s="416">
        <v>873</v>
      </c>
      <c r="G17" s="416">
        <v>896</v>
      </c>
      <c r="H17" s="417">
        <v>920</v>
      </c>
      <c r="I17" s="428"/>
      <c r="J17" s="428"/>
      <c r="K17" s="428"/>
    </row>
    <row r="18" spans="1:11" ht="18" customHeight="1" thickBot="1" x14ac:dyDescent="0.25">
      <c r="A18" s="1118"/>
      <c r="B18" s="386" t="s">
        <v>147</v>
      </c>
      <c r="C18" s="412">
        <v>22.040549378678875</v>
      </c>
      <c r="D18" s="413">
        <v>22.239550842170928</v>
      </c>
      <c r="E18" s="413">
        <v>24.088463837417812</v>
      </c>
      <c r="F18" s="413">
        <v>24.494949494949495</v>
      </c>
      <c r="G18" s="413">
        <v>24.923504867872044</v>
      </c>
      <c r="H18" s="414">
        <v>24.744486282947822</v>
      </c>
      <c r="I18" s="428"/>
      <c r="J18" s="428"/>
      <c r="K18" s="428"/>
    </row>
    <row r="19" spans="1:11" ht="18" customHeight="1" x14ac:dyDescent="0.2">
      <c r="A19" s="1123" t="s">
        <v>551</v>
      </c>
      <c r="B19" s="388" t="s">
        <v>36</v>
      </c>
      <c r="C19" s="415">
        <v>154</v>
      </c>
      <c r="D19" s="416">
        <v>162</v>
      </c>
      <c r="E19" s="416">
        <v>147</v>
      </c>
      <c r="F19" s="416">
        <v>160</v>
      </c>
      <c r="G19" s="416">
        <v>176</v>
      </c>
      <c r="H19" s="417">
        <v>176</v>
      </c>
      <c r="I19" s="428"/>
      <c r="J19" s="428"/>
      <c r="K19" s="428"/>
    </row>
    <row r="20" spans="1:11" ht="18" customHeight="1" thickBot="1" x14ac:dyDescent="0.25">
      <c r="A20" s="1118"/>
      <c r="B20" s="389" t="s">
        <v>147</v>
      </c>
      <c r="C20" s="421">
        <v>5.0359712230215825</v>
      </c>
      <c r="D20" s="422">
        <v>5.0530255770430443</v>
      </c>
      <c r="E20" s="422">
        <v>4.3933054393305433</v>
      </c>
      <c r="F20" s="422">
        <v>4.489337822671156</v>
      </c>
      <c r="G20" s="422">
        <v>4.895688456189152</v>
      </c>
      <c r="H20" s="423">
        <v>4.7337278106508878</v>
      </c>
      <c r="I20" s="428"/>
      <c r="J20" s="428"/>
      <c r="K20" s="428"/>
    </row>
    <row r="21" spans="1:11" ht="18" customHeight="1" x14ac:dyDescent="0.2">
      <c r="A21" s="1117" t="s">
        <v>423</v>
      </c>
      <c r="B21" s="388" t="s">
        <v>36</v>
      </c>
      <c r="C21" s="415">
        <v>36</v>
      </c>
      <c r="D21" s="416">
        <v>38</v>
      </c>
      <c r="E21" s="416">
        <v>40</v>
      </c>
      <c r="F21" s="416">
        <v>43</v>
      </c>
      <c r="G21" s="416">
        <v>44</v>
      </c>
      <c r="H21" s="417">
        <v>47</v>
      </c>
      <c r="I21" s="428"/>
      <c r="J21" s="428"/>
      <c r="K21" s="428"/>
    </row>
    <row r="22" spans="1:11" ht="18" customHeight="1" thickBot="1" x14ac:dyDescent="0.25">
      <c r="A22" s="1118"/>
      <c r="B22" s="389" t="s">
        <v>147</v>
      </c>
      <c r="C22" s="421">
        <v>1.1772400261608895</v>
      </c>
      <c r="D22" s="422">
        <v>1.1852776044915783</v>
      </c>
      <c r="E22" s="422">
        <v>1.1954572624028692</v>
      </c>
      <c r="F22" s="422">
        <v>1.2065095398428731</v>
      </c>
      <c r="G22" s="422">
        <v>1.223922114047288</v>
      </c>
      <c r="H22" s="423">
        <v>1.2641204948897258</v>
      </c>
      <c r="I22" s="428"/>
      <c r="J22" s="428"/>
      <c r="K22" s="428"/>
    </row>
    <row r="23" spans="1:11" ht="18" customHeight="1" x14ac:dyDescent="0.2">
      <c r="A23" s="1117" t="s">
        <v>424</v>
      </c>
      <c r="B23" s="388" t="s">
        <v>36</v>
      </c>
      <c r="C23" s="415">
        <v>200</v>
      </c>
      <c r="D23" s="416">
        <v>235</v>
      </c>
      <c r="E23" s="416">
        <v>209</v>
      </c>
      <c r="F23" s="416">
        <v>241</v>
      </c>
      <c r="G23" s="416">
        <v>218</v>
      </c>
      <c r="H23" s="417">
        <v>227</v>
      </c>
      <c r="I23" s="428"/>
      <c r="J23" s="428"/>
      <c r="K23" s="428"/>
    </row>
    <row r="24" spans="1:11" ht="18" customHeight="1" thickBot="1" x14ac:dyDescent="0.25">
      <c r="A24" s="1118"/>
      <c r="B24" s="390" t="s">
        <v>147</v>
      </c>
      <c r="C24" s="421">
        <v>6.5402223675604967</v>
      </c>
      <c r="D24" s="422">
        <v>7.3300062383031817</v>
      </c>
      <c r="E24" s="422">
        <v>6.2462641960549909</v>
      </c>
      <c r="F24" s="422">
        <v>6.7620650953984285</v>
      </c>
      <c r="G24" s="422">
        <v>6.0639777468706537</v>
      </c>
      <c r="H24" s="423">
        <v>6.1054330285099514</v>
      </c>
      <c r="I24" s="428"/>
      <c r="J24" s="428"/>
      <c r="K24" s="428"/>
    </row>
    <row r="25" spans="1:11" ht="18" customHeight="1" x14ac:dyDescent="0.2">
      <c r="A25" s="1117" t="s">
        <v>426</v>
      </c>
      <c r="B25" s="392" t="s">
        <v>36</v>
      </c>
      <c r="C25" s="415">
        <v>88</v>
      </c>
      <c r="D25" s="416">
        <v>112</v>
      </c>
      <c r="E25" s="416">
        <v>132</v>
      </c>
      <c r="F25" s="416">
        <v>147</v>
      </c>
      <c r="G25" s="416">
        <v>156</v>
      </c>
      <c r="H25" s="417">
        <v>171</v>
      </c>
      <c r="I25" s="428"/>
      <c r="J25" s="428"/>
      <c r="K25" s="428"/>
    </row>
    <row r="26" spans="1:11" ht="18" customHeight="1" thickBot="1" x14ac:dyDescent="0.25">
      <c r="A26" s="1118"/>
      <c r="B26" s="389" t="s">
        <v>147</v>
      </c>
      <c r="C26" s="418">
        <v>2.877697841726619</v>
      </c>
      <c r="D26" s="419">
        <v>3.4934497816593884</v>
      </c>
      <c r="E26" s="419">
        <v>3.945008965929468</v>
      </c>
      <c r="F26" s="419">
        <v>4.1245791245791246</v>
      </c>
      <c r="G26" s="419">
        <v>4.3393602225312931</v>
      </c>
      <c r="H26" s="420">
        <v>4.5992469069392143</v>
      </c>
      <c r="I26" s="428"/>
      <c r="J26" s="428"/>
      <c r="K26" s="428"/>
    </row>
    <row r="27" spans="1:11" ht="18" customHeight="1" x14ac:dyDescent="0.2">
      <c r="A27" s="1117" t="s">
        <v>425</v>
      </c>
      <c r="B27" s="388" t="s">
        <v>36</v>
      </c>
      <c r="C27" s="415">
        <v>257</v>
      </c>
      <c r="D27" s="416">
        <v>272</v>
      </c>
      <c r="E27" s="416">
        <v>268</v>
      </c>
      <c r="F27" s="416">
        <v>286</v>
      </c>
      <c r="G27" s="416">
        <v>289</v>
      </c>
      <c r="H27" s="417">
        <v>297</v>
      </c>
      <c r="I27" s="428"/>
      <c r="J27" s="428"/>
      <c r="K27" s="428"/>
    </row>
    <row r="28" spans="1:11" ht="18" customHeight="1" thickBot="1" x14ac:dyDescent="0.25">
      <c r="A28" s="1118"/>
      <c r="B28" s="389" t="s">
        <v>147</v>
      </c>
      <c r="C28" s="418">
        <v>8.4041857423152386</v>
      </c>
      <c r="D28" s="419">
        <v>8.4840923268870867</v>
      </c>
      <c r="E28" s="419">
        <v>8.0095636580992231</v>
      </c>
      <c r="F28" s="419">
        <v>8.0246913580246915</v>
      </c>
      <c r="G28" s="419">
        <v>8.0389429763560507</v>
      </c>
      <c r="H28" s="420">
        <v>7.9881656804733732</v>
      </c>
      <c r="I28" s="428"/>
      <c r="J28" s="428"/>
      <c r="K28" s="428"/>
    </row>
    <row r="29" spans="1:11" ht="18" customHeight="1" x14ac:dyDescent="0.2">
      <c r="A29" s="1117" t="s">
        <v>150</v>
      </c>
      <c r="B29" s="388" t="s">
        <v>36</v>
      </c>
      <c r="C29" s="415">
        <v>26</v>
      </c>
      <c r="D29" s="416">
        <v>25</v>
      </c>
      <c r="E29" s="416">
        <v>30</v>
      </c>
      <c r="F29" s="416">
        <v>33</v>
      </c>
      <c r="G29" s="416">
        <v>34</v>
      </c>
      <c r="H29" s="417">
        <v>33</v>
      </c>
      <c r="I29" s="428"/>
      <c r="J29" s="428"/>
      <c r="K29" s="428"/>
    </row>
    <row r="30" spans="1:11" ht="18" customHeight="1" thickBot="1" x14ac:dyDescent="0.25">
      <c r="A30" s="1118"/>
      <c r="B30" s="389" t="s">
        <v>147</v>
      </c>
      <c r="C30" s="418">
        <v>0.85022890778286464</v>
      </c>
      <c r="D30" s="419">
        <v>0.77978789769182788</v>
      </c>
      <c r="E30" s="419">
        <v>0.89659294680215185</v>
      </c>
      <c r="F30" s="419">
        <v>0.92592592592592582</v>
      </c>
      <c r="G30" s="419">
        <v>0.94575799721835874</v>
      </c>
      <c r="H30" s="420">
        <v>0.8875739644970414</v>
      </c>
      <c r="I30" s="428"/>
      <c r="J30" s="428"/>
      <c r="K30" s="428"/>
    </row>
    <row r="31" spans="1:11" ht="18" customHeight="1" x14ac:dyDescent="0.2">
      <c r="A31" s="1117" t="s">
        <v>149</v>
      </c>
      <c r="B31" s="388" t="s">
        <v>36</v>
      </c>
      <c r="C31" s="415">
        <v>171</v>
      </c>
      <c r="D31" s="416">
        <v>173</v>
      </c>
      <c r="E31" s="416">
        <v>175</v>
      </c>
      <c r="F31" s="416">
        <v>193</v>
      </c>
      <c r="G31" s="416">
        <v>193</v>
      </c>
      <c r="H31" s="417">
        <v>197</v>
      </c>
      <c r="I31" s="428"/>
      <c r="J31" s="428"/>
      <c r="K31" s="428"/>
    </row>
    <row r="32" spans="1:11" ht="18" customHeight="1" thickBot="1" x14ac:dyDescent="0.25">
      <c r="A32" s="1118"/>
      <c r="B32" s="389" t="s">
        <v>147</v>
      </c>
      <c r="C32" s="418">
        <v>5.5918901242642249</v>
      </c>
      <c r="D32" s="419">
        <v>5.3961322520274484</v>
      </c>
      <c r="E32" s="419">
        <v>5.2301255230125516</v>
      </c>
      <c r="F32" s="419">
        <v>5.4152637485970825</v>
      </c>
      <c r="G32" s="419">
        <v>5.3685674547983311</v>
      </c>
      <c r="H32" s="420">
        <v>5.2985476062399135</v>
      </c>
      <c r="I32" s="428"/>
      <c r="J32" s="428"/>
      <c r="K32" s="428"/>
    </row>
    <row r="33" spans="1:11" ht="18" customHeight="1" x14ac:dyDescent="0.2">
      <c r="A33" s="1117" t="s">
        <v>148</v>
      </c>
      <c r="B33" s="388" t="s">
        <v>36</v>
      </c>
      <c r="C33" s="415">
        <v>261</v>
      </c>
      <c r="D33" s="416">
        <v>255</v>
      </c>
      <c r="E33" s="416">
        <v>266</v>
      </c>
      <c r="F33" s="416">
        <v>307</v>
      </c>
      <c r="G33" s="416">
        <v>307</v>
      </c>
      <c r="H33" s="417">
        <v>323</v>
      </c>
      <c r="I33" s="428"/>
      <c r="J33" s="428"/>
      <c r="K33" s="428"/>
    </row>
    <row r="34" spans="1:11" ht="18" customHeight="1" thickBot="1" x14ac:dyDescent="0.25">
      <c r="A34" s="1119"/>
      <c r="B34" s="390" t="s">
        <v>147</v>
      </c>
      <c r="C34" s="418">
        <v>8.5349901896664484</v>
      </c>
      <c r="D34" s="419">
        <v>7.9538365564566433</v>
      </c>
      <c r="E34" s="419">
        <v>7.9497907949790791</v>
      </c>
      <c r="F34" s="419">
        <v>8.6139169472502797</v>
      </c>
      <c r="G34" s="419">
        <v>8.5396383866481234</v>
      </c>
      <c r="H34" s="420">
        <v>8.6874663797740723</v>
      </c>
      <c r="I34" s="428"/>
      <c r="J34" s="428"/>
      <c r="K34" s="428"/>
    </row>
    <row r="35" spans="1:11" ht="28.5" customHeight="1" thickBot="1" x14ac:dyDescent="0.25">
      <c r="A35" s="161" t="s">
        <v>552</v>
      </c>
      <c r="B35" s="393" t="s">
        <v>36</v>
      </c>
      <c r="C35" s="424">
        <v>78</v>
      </c>
      <c r="D35" s="425">
        <v>82</v>
      </c>
      <c r="E35" s="425">
        <v>74</v>
      </c>
      <c r="F35" s="425">
        <v>105</v>
      </c>
      <c r="G35" s="425">
        <v>116</v>
      </c>
      <c r="H35" s="426">
        <v>66</v>
      </c>
      <c r="I35" s="427"/>
      <c r="J35" s="427"/>
      <c r="K35" s="427"/>
    </row>
    <row r="36" spans="1:11" ht="13.5" thickTop="1" x14ac:dyDescent="0.2"/>
    <row r="38" spans="1:11" x14ac:dyDescent="0.2">
      <c r="A38" s="394"/>
    </row>
  </sheetData>
  <mergeCells count="19">
    <mergeCell ref="A15:A16"/>
    <mergeCell ref="A1:H1"/>
    <mergeCell ref="A3:H3"/>
    <mergeCell ref="A5:H5"/>
    <mergeCell ref="A7:B7"/>
    <mergeCell ref="A9:A10"/>
    <mergeCell ref="A11:A12"/>
    <mergeCell ref="A13:A14"/>
    <mergeCell ref="A2:H2"/>
    <mergeCell ref="A4:H4"/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</mergeCells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13
pokračování</oddHeader>
    <oddFooter>&amp;C48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4607-A837-4AA8-A04D-A4EB28516380}">
  <sheetPr codeName="List44"/>
  <dimension ref="A1:K38"/>
  <sheetViews>
    <sheetView zoomScaleNormal="100" workbookViewId="0">
      <selection activeCell="AA95" sqref="AA95"/>
    </sheetView>
  </sheetViews>
  <sheetFormatPr defaultRowHeight="12.75" x14ac:dyDescent="0.2"/>
  <cols>
    <col min="1" max="1" width="24.5703125" style="43" customWidth="1"/>
    <col min="2" max="2" width="6.85546875" style="43" bestFit="1" customWidth="1"/>
    <col min="3" max="11" width="7.28515625" style="43" customWidth="1"/>
    <col min="12" max="12" width="9.5703125" style="43" bestFit="1" customWidth="1"/>
    <col min="13" max="252" width="9.140625" style="43"/>
    <col min="253" max="253" width="32.7109375" style="43" customWidth="1"/>
    <col min="254" max="254" width="11" style="43" customWidth="1"/>
    <col min="255" max="256" width="9.42578125" style="43" customWidth="1"/>
    <col min="257" max="508" width="9.140625" style="43"/>
    <col min="509" max="509" width="32.7109375" style="43" customWidth="1"/>
    <col min="510" max="510" width="11" style="43" customWidth="1"/>
    <col min="511" max="512" width="9.42578125" style="43" customWidth="1"/>
    <col min="513" max="764" width="9.140625" style="43"/>
    <col min="765" max="765" width="32.7109375" style="43" customWidth="1"/>
    <col min="766" max="766" width="11" style="43" customWidth="1"/>
    <col min="767" max="768" width="9.42578125" style="43" customWidth="1"/>
    <col min="769" max="1020" width="9.140625" style="43"/>
    <col min="1021" max="1021" width="32.7109375" style="43" customWidth="1"/>
    <col min="1022" max="1022" width="11" style="43" customWidth="1"/>
    <col min="1023" max="1024" width="9.42578125" style="43" customWidth="1"/>
    <col min="1025" max="1276" width="9.140625" style="43"/>
    <col min="1277" max="1277" width="32.7109375" style="43" customWidth="1"/>
    <col min="1278" max="1278" width="11" style="43" customWidth="1"/>
    <col min="1279" max="1280" width="9.42578125" style="43" customWidth="1"/>
    <col min="1281" max="1532" width="9.140625" style="43"/>
    <col min="1533" max="1533" width="32.7109375" style="43" customWidth="1"/>
    <col min="1534" max="1534" width="11" style="43" customWidth="1"/>
    <col min="1535" max="1536" width="9.42578125" style="43" customWidth="1"/>
    <col min="1537" max="1788" width="9.140625" style="43"/>
    <col min="1789" max="1789" width="32.7109375" style="43" customWidth="1"/>
    <col min="1790" max="1790" width="11" style="43" customWidth="1"/>
    <col min="1791" max="1792" width="9.42578125" style="43" customWidth="1"/>
    <col min="1793" max="2044" width="9.140625" style="43"/>
    <col min="2045" max="2045" width="32.7109375" style="43" customWidth="1"/>
    <col min="2046" max="2046" width="11" style="43" customWidth="1"/>
    <col min="2047" max="2048" width="9.42578125" style="43" customWidth="1"/>
    <col min="2049" max="2300" width="9.140625" style="43"/>
    <col min="2301" max="2301" width="32.7109375" style="43" customWidth="1"/>
    <col min="2302" max="2302" width="11" style="43" customWidth="1"/>
    <col min="2303" max="2304" width="9.42578125" style="43" customWidth="1"/>
    <col min="2305" max="2556" width="9.140625" style="43"/>
    <col min="2557" max="2557" width="32.7109375" style="43" customWidth="1"/>
    <col min="2558" max="2558" width="11" style="43" customWidth="1"/>
    <col min="2559" max="2560" width="9.42578125" style="43" customWidth="1"/>
    <col min="2561" max="2812" width="9.140625" style="43"/>
    <col min="2813" max="2813" width="32.7109375" style="43" customWidth="1"/>
    <col min="2814" max="2814" width="11" style="43" customWidth="1"/>
    <col min="2815" max="2816" width="9.42578125" style="43" customWidth="1"/>
    <col min="2817" max="3068" width="9.140625" style="43"/>
    <col min="3069" max="3069" width="32.7109375" style="43" customWidth="1"/>
    <col min="3070" max="3070" width="11" style="43" customWidth="1"/>
    <col min="3071" max="3072" width="9.42578125" style="43" customWidth="1"/>
    <col min="3073" max="3324" width="9.140625" style="43"/>
    <col min="3325" max="3325" width="32.7109375" style="43" customWidth="1"/>
    <col min="3326" max="3326" width="11" style="43" customWidth="1"/>
    <col min="3327" max="3328" width="9.42578125" style="43" customWidth="1"/>
    <col min="3329" max="3580" width="9.140625" style="43"/>
    <col min="3581" max="3581" width="32.7109375" style="43" customWidth="1"/>
    <col min="3582" max="3582" width="11" style="43" customWidth="1"/>
    <col min="3583" max="3584" width="9.42578125" style="43" customWidth="1"/>
    <col min="3585" max="3836" width="9.140625" style="43"/>
    <col min="3837" max="3837" width="32.7109375" style="43" customWidth="1"/>
    <col min="3838" max="3838" width="11" style="43" customWidth="1"/>
    <col min="3839" max="3840" width="9.42578125" style="43" customWidth="1"/>
    <col min="3841" max="4092" width="9.140625" style="43"/>
    <col min="4093" max="4093" width="32.7109375" style="43" customWidth="1"/>
    <col min="4094" max="4094" width="11" style="43" customWidth="1"/>
    <col min="4095" max="4096" width="9.42578125" style="43" customWidth="1"/>
    <col min="4097" max="4348" width="9.140625" style="43"/>
    <col min="4349" max="4349" width="32.7109375" style="43" customWidth="1"/>
    <col min="4350" max="4350" width="11" style="43" customWidth="1"/>
    <col min="4351" max="4352" width="9.42578125" style="43" customWidth="1"/>
    <col min="4353" max="4604" width="9.140625" style="43"/>
    <col min="4605" max="4605" width="32.7109375" style="43" customWidth="1"/>
    <col min="4606" max="4606" width="11" style="43" customWidth="1"/>
    <col min="4607" max="4608" width="9.42578125" style="43" customWidth="1"/>
    <col min="4609" max="4860" width="9.140625" style="43"/>
    <col min="4861" max="4861" width="32.7109375" style="43" customWidth="1"/>
    <col min="4862" max="4862" width="11" style="43" customWidth="1"/>
    <col min="4863" max="4864" width="9.42578125" style="43" customWidth="1"/>
    <col min="4865" max="5116" width="9.140625" style="43"/>
    <col min="5117" max="5117" width="32.7109375" style="43" customWidth="1"/>
    <col min="5118" max="5118" width="11" style="43" customWidth="1"/>
    <col min="5119" max="5120" width="9.42578125" style="43" customWidth="1"/>
    <col min="5121" max="5372" width="9.140625" style="43"/>
    <col min="5373" max="5373" width="32.7109375" style="43" customWidth="1"/>
    <col min="5374" max="5374" width="11" style="43" customWidth="1"/>
    <col min="5375" max="5376" width="9.42578125" style="43" customWidth="1"/>
    <col min="5377" max="5628" width="9.140625" style="43"/>
    <col min="5629" max="5629" width="32.7109375" style="43" customWidth="1"/>
    <col min="5630" max="5630" width="11" style="43" customWidth="1"/>
    <col min="5631" max="5632" width="9.42578125" style="43" customWidth="1"/>
    <col min="5633" max="5884" width="9.140625" style="43"/>
    <col min="5885" max="5885" width="32.7109375" style="43" customWidth="1"/>
    <col min="5886" max="5886" width="11" style="43" customWidth="1"/>
    <col min="5887" max="5888" width="9.42578125" style="43" customWidth="1"/>
    <col min="5889" max="6140" width="9.140625" style="43"/>
    <col min="6141" max="6141" width="32.7109375" style="43" customWidth="1"/>
    <col min="6142" max="6142" width="11" style="43" customWidth="1"/>
    <col min="6143" max="6144" width="9.42578125" style="43" customWidth="1"/>
    <col min="6145" max="6396" width="9.140625" style="43"/>
    <col min="6397" max="6397" width="32.7109375" style="43" customWidth="1"/>
    <col min="6398" max="6398" width="11" style="43" customWidth="1"/>
    <col min="6399" max="6400" width="9.42578125" style="43" customWidth="1"/>
    <col min="6401" max="6652" width="9.140625" style="43"/>
    <col min="6653" max="6653" width="32.7109375" style="43" customWidth="1"/>
    <col min="6654" max="6654" width="11" style="43" customWidth="1"/>
    <col min="6655" max="6656" width="9.42578125" style="43" customWidth="1"/>
    <col min="6657" max="6908" width="9.140625" style="43"/>
    <col min="6909" max="6909" width="32.7109375" style="43" customWidth="1"/>
    <col min="6910" max="6910" width="11" style="43" customWidth="1"/>
    <col min="6911" max="6912" width="9.42578125" style="43" customWidth="1"/>
    <col min="6913" max="7164" width="9.140625" style="43"/>
    <col min="7165" max="7165" width="32.7109375" style="43" customWidth="1"/>
    <col min="7166" max="7166" width="11" style="43" customWidth="1"/>
    <col min="7167" max="7168" width="9.42578125" style="43" customWidth="1"/>
    <col min="7169" max="7420" width="9.140625" style="43"/>
    <col min="7421" max="7421" width="32.7109375" style="43" customWidth="1"/>
    <col min="7422" max="7422" width="11" style="43" customWidth="1"/>
    <col min="7423" max="7424" width="9.42578125" style="43" customWidth="1"/>
    <col min="7425" max="7676" width="9.140625" style="43"/>
    <col min="7677" max="7677" width="32.7109375" style="43" customWidth="1"/>
    <col min="7678" max="7678" width="11" style="43" customWidth="1"/>
    <col min="7679" max="7680" width="9.42578125" style="43" customWidth="1"/>
    <col min="7681" max="7932" width="9.140625" style="43"/>
    <col min="7933" max="7933" width="32.7109375" style="43" customWidth="1"/>
    <col min="7934" max="7934" width="11" style="43" customWidth="1"/>
    <col min="7935" max="7936" width="9.42578125" style="43" customWidth="1"/>
    <col min="7937" max="8188" width="9.140625" style="43"/>
    <col min="8189" max="8189" width="32.7109375" style="43" customWidth="1"/>
    <col min="8190" max="8190" width="11" style="43" customWidth="1"/>
    <col min="8191" max="8192" width="9.42578125" style="43" customWidth="1"/>
    <col min="8193" max="8444" width="9.140625" style="43"/>
    <col min="8445" max="8445" width="32.7109375" style="43" customWidth="1"/>
    <col min="8446" max="8446" width="11" style="43" customWidth="1"/>
    <col min="8447" max="8448" width="9.42578125" style="43" customWidth="1"/>
    <col min="8449" max="8700" width="9.140625" style="43"/>
    <col min="8701" max="8701" width="32.7109375" style="43" customWidth="1"/>
    <col min="8702" max="8702" width="11" style="43" customWidth="1"/>
    <col min="8703" max="8704" width="9.42578125" style="43" customWidth="1"/>
    <col min="8705" max="8956" width="9.140625" style="43"/>
    <col min="8957" max="8957" width="32.7109375" style="43" customWidth="1"/>
    <col min="8958" max="8958" width="11" style="43" customWidth="1"/>
    <col min="8959" max="8960" width="9.42578125" style="43" customWidth="1"/>
    <col min="8961" max="9212" width="9.140625" style="43"/>
    <col min="9213" max="9213" width="32.7109375" style="43" customWidth="1"/>
    <col min="9214" max="9214" width="11" style="43" customWidth="1"/>
    <col min="9215" max="9216" width="9.42578125" style="43" customWidth="1"/>
    <col min="9217" max="9468" width="9.140625" style="43"/>
    <col min="9469" max="9469" width="32.7109375" style="43" customWidth="1"/>
    <col min="9470" max="9470" width="11" style="43" customWidth="1"/>
    <col min="9471" max="9472" width="9.42578125" style="43" customWidth="1"/>
    <col min="9473" max="9724" width="9.140625" style="43"/>
    <col min="9725" max="9725" width="32.7109375" style="43" customWidth="1"/>
    <col min="9726" max="9726" width="11" style="43" customWidth="1"/>
    <col min="9727" max="9728" width="9.42578125" style="43" customWidth="1"/>
    <col min="9729" max="9980" width="9.140625" style="43"/>
    <col min="9981" max="9981" width="32.7109375" style="43" customWidth="1"/>
    <col min="9982" max="9982" width="11" style="43" customWidth="1"/>
    <col min="9983" max="9984" width="9.42578125" style="43" customWidth="1"/>
    <col min="9985" max="10236" width="9.140625" style="43"/>
    <col min="10237" max="10237" width="32.7109375" style="43" customWidth="1"/>
    <col min="10238" max="10238" width="11" style="43" customWidth="1"/>
    <col min="10239" max="10240" width="9.42578125" style="43" customWidth="1"/>
    <col min="10241" max="10492" width="9.140625" style="43"/>
    <col min="10493" max="10493" width="32.7109375" style="43" customWidth="1"/>
    <col min="10494" max="10494" width="11" style="43" customWidth="1"/>
    <col min="10495" max="10496" width="9.42578125" style="43" customWidth="1"/>
    <col min="10497" max="10748" width="9.140625" style="43"/>
    <col min="10749" max="10749" width="32.7109375" style="43" customWidth="1"/>
    <col min="10750" max="10750" width="11" style="43" customWidth="1"/>
    <col min="10751" max="10752" width="9.42578125" style="43" customWidth="1"/>
    <col min="10753" max="11004" width="9.140625" style="43"/>
    <col min="11005" max="11005" width="32.7109375" style="43" customWidth="1"/>
    <col min="11006" max="11006" width="11" style="43" customWidth="1"/>
    <col min="11007" max="11008" width="9.42578125" style="43" customWidth="1"/>
    <col min="11009" max="11260" width="9.140625" style="43"/>
    <col min="11261" max="11261" width="32.7109375" style="43" customWidth="1"/>
    <col min="11262" max="11262" width="11" style="43" customWidth="1"/>
    <col min="11263" max="11264" width="9.42578125" style="43" customWidth="1"/>
    <col min="11265" max="11516" width="9.140625" style="43"/>
    <col min="11517" max="11517" width="32.7109375" style="43" customWidth="1"/>
    <col min="11518" max="11518" width="11" style="43" customWidth="1"/>
    <col min="11519" max="11520" width="9.42578125" style="43" customWidth="1"/>
    <col min="11521" max="11772" width="9.140625" style="43"/>
    <col min="11773" max="11773" width="32.7109375" style="43" customWidth="1"/>
    <col min="11774" max="11774" width="11" style="43" customWidth="1"/>
    <col min="11775" max="11776" width="9.42578125" style="43" customWidth="1"/>
    <col min="11777" max="12028" width="9.140625" style="43"/>
    <col min="12029" max="12029" width="32.7109375" style="43" customWidth="1"/>
    <col min="12030" max="12030" width="11" style="43" customWidth="1"/>
    <col min="12031" max="12032" width="9.42578125" style="43" customWidth="1"/>
    <col min="12033" max="12284" width="9.140625" style="43"/>
    <col min="12285" max="12285" width="32.7109375" style="43" customWidth="1"/>
    <col min="12286" max="12286" width="11" style="43" customWidth="1"/>
    <col min="12287" max="12288" width="9.42578125" style="43" customWidth="1"/>
    <col min="12289" max="12540" width="9.140625" style="43"/>
    <col min="12541" max="12541" width="32.7109375" style="43" customWidth="1"/>
    <col min="12542" max="12542" width="11" style="43" customWidth="1"/>
    <col min="12543" max="12544" width="9.42578125" style="43" customWidth="1"/>
    <col min="12545" max="12796" width="9.140625" style="43"/>
    <col min="12797" max="12797" width="32.7109375" style="43" customWidth="1"/>
    <col min="12798" max="12798" width="11" style="43" customWidth="1"/>
    <col min="12799" max="12800" width="9.42578125" style="43" customWidth="1"/>
    <col min="12801" max="13052" width="9.140625" style="43"/>
    <col min="13053" max="13053" width="32.7109375" style="43" customWidth="1"/>
    <col min="13054" max="13054" width="11" style="43" customWidth="1"/>
    <col min="13055" max="13056" width="9.42578125" style="43" customWidth="1"/>
    <col min="13057" max="13308" width="9.140625" style="43"/>
    <col min="13309" max="13309" width="32.7109375" style="43" customWidth="1"/>
    <col min="13310" max="13310" width="11" style="43" customWidth="1"/>
    <col min="13311" max="13312" width="9.42578125" style="43" customWidth="1"/>
    <col min="13313" max="13564" width="9.140625" style="43"/>
    <col min="13565" max="13565" width="32.7109375" style="43" customWidth="1"/>
    <col min="13566" max="13566" width="11" style="43" customWidth="1"/>
    <col min="13567" max="13568" width="9.42578125" style="43" customWidth="1"/>
    <col min="13569" max="13820" width="9.140625" style="43"/>
    <col min="13821" max="13821" width="32.7109375" style="43" customWidth="1"/>
    <col min="13822" max="13822" width="11" style="43" customWidth="1"/>
    <col min="13823" max="13824" width="9.42578125" style="43" customWidth="1"/>
    <col min="13825" max="14076" width="9.140625" style="43"/>
    <col min="14077" max="14077" width="32.7109375" style="43" customWidth="1"/>
    <col min="14078" max="14078" width="11" style="43" customWidth="1"/>
    <col min="14079" max="14080" width="9.42578125" style="43" customWidth="1"/>
    <col min="14081" max="14332" width="9.140625" style="43"/>
    <col min="14333" max="14333" width="32.7109375" style="43" customWidth="1"/>
    <col min="14334" max="14334" width="11" style="43" customWidth="1"/>
    <col min="14335" max="14336" width="9.42578125" style="43" customWidth="1"/>
    <col min="14337" max="14588" width="9.140625" style="43"/>
    <col min="14589" max="14589" width="32.7109375" style="43" customWidth="1"/>
    <col min="14590" max="14590" width="11" style="43" customWidth="1"/>
    <col min="14591" max="14592" width="9.42578125" style="43" customWidth="1"/>
    <col min="14593" max="14844" width="9.140625" style="43"/>
    <col min="14845" max="14845" width="32.7109375" style="43" customWidth="1"/>
    <col min="14846" max="14846" width="11" style="43" customWidth="1"/>
    <col min="14847" max="14848" width="9.42578125" style="43" customWidth="1"/>
    <col min="14849" max="15100" width="9.140625" style="43"/>
    <col min="15101" max="15101" width="32.7109375" style="43" customWidth="1"/>
    <col min="15102" max="15102" width="11" style="43" customWidth="1"/>
    <col min="15103" max="15104" width="9.42578125" style="43" customWidth="1"/>
    <col min="15105" max="15356" width="9.140625" style="43"/>
    <col min="15357" max="15357" width="32.7109375" style="43" customWidth="1"/>
    <col min="15358" max="15358" width="11" style="43" customWidth="1"/>
    <col min="15359" max="15360" width="9.42578125" style="43" customWidth="1"/>
    <col min="15361" max="15612" width="9.140625" style="43"/>
    <col min="15613" max="15613" width="32.7109375" style="43" customWidth="1"/>
    <col min="15614" max="15614" width="11" style="43" customWidth="1"/>
    <col min="15615" max="15616" width="9.42578125" style="43" customWidth="1"/>
    <col min="15617" max="15868" width="9.140625" style="43"/>
    <col min="15869" max="15869" width="32.7109375" style="43" customWidth="1"/>
    <col min="15870" max="15870" width="11" style="43" customWidth="1"/>
    <col min="15871" max="15872" width="9.42578125" style="43" customWidth="1"/>
    <col min="15873" max="16124" width="9.140625" style="43"/>
    <col min="16125" max="16125" width="32.7109375" style="43" customWidth="1"/>
    <col min="16126" max="16126" width="11" style="43" customWidth="1"/>
    <col min="16127" max="16128" width="9.42578125" style="43" customWidth="1"/>
    <col min="16129" max="16384" width="9.140625" style="43"/>
  </cols>
  <sheetData>
    <row r="1" spans="1:11" ht="22.5" customHeight="1" x14ac:dyDescent="0.35">
      <c r="A1" s="1120"/>
      <c r="B1" s="1120"/>
      <c r="C1" s="1120"/>
      <c r="D1" s="1120"/>
      <c r="E1" s="1120"/>
      <c r="F1" s="1120"/>
      <c r="G1" s="1120"/>
      <c r="H1" s="1120"/>
      <c r="I1" s="60"/>
      <c r="J1" s="60"/>
      <c r="K1" s="60"/>
    </row>
    <row r="2" spans="1:11" ht="22.5" customHeight="1" x14ac:dyDescent="0.35">
      <c r="A2" s="1120"/>
      <c r="B2" s="1120"/>
      <c r="C2" s="1120"/>
      <c r="D2" s="1120"/>
      <c r="E2" s="1120"/>
      <c r="F2" s="1120"/>
      <c r="G2" s="1120"/>
      <c r="H2" s="1120"/>
      <c r="I2" s="60"/>
      <c r="J2" s="60"/>
      <c r="K2" s="60"/>
    </row>
    <row r="3" spans="1:11" ht="22.5" customHeight="1" x14ac:dyDescent="0.35">
      <c r="A3" s="1120"/>
      <c r="B3" s="1120"/>
      <c r="C3" s="1120"/>
      <c r="D3" s="1120"/>
      <c r="E3" s="1120"/>
      <c r="F3" s="1120"/>
      <c r="G3" s="1120"/>
      <c r="H3" s="1120"/>
      <c r="I3" s="60"/>
      <c r="J3" s="60"/>
      <c r="K3" s="60"/>
    </row>
    <row r="4" spans="1:11" ht="8.1" customHeight="1" x14ac:dyDescent="0.35">
      <c r="A4" s="1120"/>
      <c r="B4" s="1120"/>
      <c r="C4" s="1120"/>
      <c r="D4" s="1120"/>
      <c r="E4" s="1120"/>
      <c r="F4" s="1120"/>
      <c r="G4" s="1120"/>
      <c r="H4" s="1120"/>
      <c r="I4" s="61"/>
      <c r="J4" s="61"/>
      <c r="K4" s="61"/>
    </row>
    <row r="5" spans="1:11" ht="24" customHeight="1" x14ac:dyDescent="0.35">
      <c r="A5" s="1020" t="s">
        <v>472</v>
      </c>
      <c r="B5" s="1020"/>
      <c r="C5" s="1020"/>
      <c r="D5" s="1020"/>
      <c r="E5" s="1020"/>
      <c r="F5" s="1020"/>
      <c r="G5" s="1020"/>
      <c r="H5" s="1020"/>
      <c r="I5" s="66"/>
      <c r="J5" s="66"/>
      <c r="K5" s="66"/>
    </row>
    <row r="6" spans="1:11" ht="8.1" customHeight="1" thickBot="1" x14ac:dyDescent="0.25"/>
    <row r="7" spans="1:11" ht="25.5" customHeight="1" thickTop="1" thickBot="1" x14ac:dyDescent="0.25">
      <c r="A7" s="1115" t="s">
        <v>39</v>
      </c>
      <c r="B7" s="1116"/>
      <c r="C7" s="69">
        <v>2005</v>
      </c>
      <c r="D7" s="70">
        <v>2006</v>
      </c>
      <c r="E7" s="70">
        <v>2007</v>
      </c>
      <c r="F7" s="70">
        <v>2008</v>
      </c>
      <c r="G7" s="70">
        <v>2009</v>
      </c>
      <c r="H7" s="71">
        <v>2010</v>
      </c>
      <c r="I7" s="398"/>
      <c r="J7" s="398"/>
      <c r="K7" s="398"/>
    </row>
    <row r="8" spans="1:11" ht="28.5" customHeight="1" thickTop="1" thickBot="1" x14ac:dyDescent="0.25">
      <c r="A8" s="124" t="s">
        <v>484</v>
      </c>
      <c r="B8" s="385" t="s">
        <v>36</v>
      </c>
      <c r="C8" s="400">
        <v>3896</v>
      </c>
      <c r="D8" s="401">
        <v>4068</v>
      </c>
      <c r="E8" s="401">
        <v>4316</v>
      </c>
      <c r="F8" s="401">
        <v>4574</v>
      </c>
      <c r="G8" s="401">
        <v>4308</v>
      </c>
      <c r="H8" s="402">
        <v>4237</v>
      </c>
      <c r="I8" s="427"/>
      <c r="J8" s="427"/>
      <c r="K8" s="427"/>
    </row>
    <row r="9" spans="1:11" ht="18" customHeight="1" x14ac:dyDescent="0.2">
      <c r="A9" s="1108" t="s">
        <v>485</v>
      </c>
      <c r="B9" s="386" t="s">
        <v>36</v>
      </c>
      <c r="C9" s="403">
        <v>3808</v>
      </c>
      <c r="D9" s="404">
        <v>4008</v>
      </c>
      <c r="E9" s="404">
        <v>4196</v>
      </c>
      <c r="F9" s="404">
        <v>4418</v>
      </c>
      <c r="G9" s="404">
        <v>4248</v>
      </c>
      <c r="H9" s="405">
        <v>4150</v>
      </c>
      <c r="I9" s="428"/>
      <c r="J9" s="428"/>
      <c r="K9" s="428"/>
    </row>
    <row r="10" spans="1:11" ht="18" customHeight="1" thickBot="1" x14ac:dyDescent="0.25">
      <c r="A10" s="1122"/>
      <c r="B10" s="387" t="s">
        <v>147</v>
      </c>
      <c r="C10" s="406">
        <v>100</v>
      </c>
      <c r="D10" s="407">
        <v>100</v>
      </c>
      <c r="E10" s="407">
        <v>100</v>
      </c>
      <c r="F10" s="407">
        <v>100</v>
      </c>
      <c r="G10" s="407">
        <v>100</v>
      </c>
      <c r="H10" s="408">
        <v>100</v>
      </c>
      <c r="I10" s="428"/>
      <c r="J10" s="428"/>
      <c r="K10" s="428"/>
    </row>
    <row r="11" spans="1:11" ht="18" customHeight="1" x14ac:dyDescent="0.2">
      <c r="A11" s="1123" t="s">
        <v>548</v>
      </c>
      <c r="B11" s="388" t="s">
        <v>36</v>
      </c>
      <c r="C11" s="429">
        <v>1019</v>
      </c>
      <c r="D11" s="430">
        <v>1047</v>
      </c>
      <c r="E11" s="430">
        <v>1104</v>
      </c>
      <c r="F11" s="430">
        <v>1183</v>
      </c>
      <c r="G11" s="430">
        <v>1106</v>
      </c>
      <c r="H11" s="431">
        <v>1058</v>
      </c>
      <c r="I11" s="428"/>
      <c r="J11" s="428"/>
      <c r="K11" s="428"/>
    </row>
    <row r="12" spans="1:11" ht="18" customHeight="1" thickBot="1" x14ac:dyDescent="0.25">
      <c r="A12" s="1118"/>
      <c r="B12" s="389" t="s">
        <v>147</v>
      </c>
      <c r="C12" s="406">
        <v>26.759453781512605</v>
      </c>
      <c r="D12" s="407">
        <v>26.122754491017965</v>
      </c>
      <c r="E12" s="407">
        <v>26.31077216396568</v>
      </c>
      <c r="F12" s="407">
        <v>26.776822091444092</v>
      </c>
      <c r="G12" s="407">
        <v>26.035781544256121</v>
      </c>
      <c r="H12" s="408">
        <v>25.493975903614459</v>
      </c>
      <c r="I12" s="428"/>
      <c r="J12" s="428"/>
      <c r="K12" s="428"/>
    </row>
    <row r="13" spans="1:11" ht="18" customHeight="1" x14ac:dyDescent="0.2">
      <c r="A13" s="1123" t="s">
        <v>549</v>
      </c>
      <c r="B13" s="388" t="s">
        <v>36</v>
      </c>
      <c r="C13" s="415">
        <v>83</v>
      </c>
      <c r="D13" s="416">
        <v>95</v>
      </c>
      <c r="E13" s="416">
        <v>90</v>
      </c>
      <c r="F13" s="416">
        <v>87</v>
      </c>
      <c r="G13" s="432">
        <v>94</v>
      </c>
      <c r="H13" s="433">
        <v>94</v>
      </c>
      <c r="I13" s="428"/>
      <c r="J13" s="428"/>
      <c r="K13" s="428"/>
    </row>
    <row r="14" spans="1:11" ht="18" customHeight="1" thickBot="1" x14ac:dyDescent="0.25">
      <c r="A14" s="1118"/>
      <c r="B14" s="389" t="s">
        <v>147</v>
      </c>
      <c r="C14" s="418">
        <v>2.1796218487394956</v>
      </c>
      <c r="D14" s="419">
        <v>2.3702594810379241</v>
      </c>
      <c r="E14" s="419">
        <v>2.144899904671115</v>
      </c>
      <c r="F14" s="419">
        <v>1.9692168401991852</v>
      </c>
      <c r="G14" s="419">
        <v>2.2128060263653482</v>
      </c>
      <c r="H14" s="420">
        <v>2.2650602409638556</v>
      </c>
      <c r="I14" s="428"/>
      <c r="J14" s="428"/>
      <c r="K14" s="428"/>
    </row>
    <row r="15" spans="1:11" ht="18" customHeight="1" x14ac:dyDescent="0.2">
      <c r="A15" s="1117" t="s">
        <v>422</v>
      </c>
      <c r="B15" s="388" t="s">
        <v>36</v>
      </c>
      <c r="C15" s="415">
        <v>211</v>
      </c>
      <c r="D15" s="416">
        <v>215</v>
      </c>
      <c r="E15" s="416">
        <v>218</v>
      </c>
      <c r="F15" s="416">
        <v>203</v>
      </c>
      <c r="G15" s="432">
        <v>182</v>
      </c>
      <c r="H15" s="433">
        <v>171</v>
      </c>
      <c r="I15" s="428"/>
      <c r="J15" s="428"/>
      <c r="K15" s="428"/>
    </row>
    <row r="16" spans="1:11" ht="18" customHeight="1" thickBot="1" x14ac:dyDescent="0.25">
      <c r="A16" s="1118"/>
      <c r="B16" s="390" t="s">
        <v>147</v>
      </c>
      <c r="C16" s="412">
        <v>5.5409663865546213</v>
      </c>
      <c r="D16" s="413">
        <v>5.3642714570858283</v>
      </c>
      <c r="E16" s="413">
        <v>5.1954242135367013</v>
      </c>
      <c r="F16" s="413">
        <v>4.5948392937980991</v>
      </c>
      <c r="G16" s="413">
        <v>4.28436911487759</v>
      </c>
      <c r="H16" s="414">
        <v>4.120481927710844</v>
      </c>
      <c r="I16" s="428"/>
      <c r="J16" s="428"/>
      <c r="K16" s="428"/>
    </row>
    <row r="17" spans="1:11" ht="18" customHeight="1" x14ac:dyDescent="0.2">
      <c r="A17" s="1123" t="s">
        <v>550</v>
      </c>
      <c r="B17" s="391" t="s">
        <v>36</v>
      </c>
      <c r="C17" s="415">
        <v>964</v>
      </c>
      <c r="D17" s="416">
        <v>1081</v>
      </c>
      <c r="E17" s="416">
        <v>1116</v>
      </c>
      <c r="F17" s="416">
        <v>1248</v>
      </c>
      <c r="G17" s="416">
        <v>1332</v>
      </c>
      <c r="H17" s="417">
        <v>1345</v>
      </c>
      <c r="I17" s="428"/>
      <c r="J17" s="428"/>
      <c r="K17" s="428"/>
    </row>
    <row r="18" spans="1:11" ht="18" customHeight="1" thickBot="1" x14ac:dyDescent="0.25">
      <c r="A18" s="1118"/>
      <c r="B18" s="386" t="s">
        <v>147</v>
      </c>
      <c r="C18" s="412">
        <v>25.315126050420169</v>
      </c>
      <c r="D18" s="413">
        <v>26.971057884231538</v>
      </c>
      <c r="E18" s="413">
        <v>26.596758817921828</v>
      </c>
      <c r="F18" s="413">
        <v>28.248076052512449</v>
      </c>
      <c r="G18" s="413">
        <v>31.35593220338983</v>
      </c>
      <c r="H18" s="414">
        <v>32.409638554216869</v>
      </c>
      <c r="I18" s="428"/>
      <c r="J18" s="428"/>
      <c r="K18" s="428"/>
    </row>
    <row r="19" spans="1:11" ht="18" customHeight="1" x14ac:dyDescent="0.2">
      <c r="A19" s="1123" t="s">
        <v>551</v>
      </c>
      <c r="B19" s="388" t="s">
        <v>36</v>
      </c>
      <c r="C19" s="415">
        <v>167</v>
      </c>
      <c r="D19" s="416">
        <v>163</v>
      </c>
      <c r="E19" s="416">
        <v>175</v>
      </c>
      <c r="F19" s="416">
        <v>179</v>
      </c>
      <c r="G19" s="432">
        <v>135</v>
      </c>
      <c r="H19" s="433">
        <v>125</v>
      </c>
      <c r="I19" s="428"/>
      <c r="J19" s="428"/>
      <c r="K19" s="428"/>
    </row>
    <row r="20" spans="1:11" ht="18" customHeight="1" thickBot="1" x14ac:dyDescent="0.25">
      <c r="A20" s="1118"/>
      <c r="B20" s="389" t="s">
        <v>147</v>
      </c>
      <c r="C20" s="421">
        <v>4.3855042016806722</v>
      </c>
      <c r="D20" s="422">
        <v>4.0668662674650697</v>
      </c>
      <c r="E20" s="422">
        <v>4.1706387035271684</v>
      </c>
      <c r="F20" s="422">
        <v>4.0516070620190128</v>
      </c>
      <c r="G20" s="422">
        <v>3.1779661016949152</v>
      </c>
      <c r="H20" s="423">
        <v>3.0120481927710845</v>
      </c>
      <c r="I20" s="428"/>
      <c r="J20" s="428"/>
      <c r="K20" s="428"/>
    </row>
    <row r="21" spans="1:11" ht="18" customHeight="1" x14ac:dyDescent="0.2">
      <c r="A21" s="1117" t="s">
        <v>423</v>
      </c>
      <c r="B21" s="388" t="s">
        <v>36</v>
      </c>
      <c r="C21" s="415">
        <v>48</v>
      </c>
      <c r="D21" s="416">
        <v>56</v>
      </c>
      <c r="E21" s="416">
        <v>61</v>
      </c>
      <c r="F21" s="416">
        <v>85</v>
      </c>
      <c r="G21" s="432">
        <v>73</v>
      </c>
      <c r="H21" s="433">
        <v>63</v>
      </c>
      <c r="I21" s="428"/>
      <c r="J21" s="428"/>
      <c r="K21" s="428"/>
    </row>
    <row r="22" spans="1:11" ht="18" customHeight="1" thickBot="1" x14ac:dyDescent="0.25">
      <c r="A22" s="1118"/>
      <c r="B22" s="389" t="s">
        <v>147</v>
      </c>
      <c r="C22" s="421">
        <v>1.2605042016806722</v>
      </c>
      <c r="D22" s="422">
        <v>1.3972055888223553</v>
      </c>
      <c r="E22" s="422">
        <v>1.4537654909437558</v>
      </c>
      <c r="F22" s="422">
        <v>1.9239474875509279</v>
      </c>
      <c r="G22" s="422">
        <v>1.7184557438794725</v>
      </c>
      <c r="H22" s="423">
        <v>1.5180722891566265</v>
      </c>
      <c r="I22" s="428"/>
      <c r="J22" s="428"/>
      <c r="K22" s="428"/>
    </row>
    <row r="23" spans="1:11" ht="18" customHeight="1" x14ac:dyDescent="0.2">
      <c r="A23" s="1117" t="s">
        <v>424</v>
      </c>
      <c r="B23" s="388" t="s">
        <v>36</v>
      </c>
      <c r="C23" s="415">
        <v>235</v>
      </c>
      <c r="D23" s="416">
        <v>256</v>
      </c>
      <c r="E23" s="416">
        <v>246</v>
      </c>
      <c r="F23" s="416">
        <v>237</v>
      </c>
      <c r="G23" s="416">
        <v>221</v>
      </c>
      <c r="H23" s="417">
        <v>243</v>
      </c>
      <c r="I23" s="428"/>
      <c r="J23" s="428"/>
      <c r="K23" s="428"/>
    </row>
    <row r="24" spans="1:11" ht="18" customHeight="1" thickBot="1" x14ac:dyDescent="0.25">
      <c r="A24" s="1118"/>
      <c r="B24" s="390" t="s">
        <v>147</v>
      </c>
      <c r="C24" s="421">
        <v>6.1712184873949578</v>
      </c>
      <c r="D24" s="422">
        <v>6.3872255489021947</v>
      </c>
      <c r="E24" s="422">
        <v>5.8627264061010482</v>
      </c>
      <c r="F24" s="422">
        <v>5.3644182888184702</v>
      </c>
      <c r="G24" s="422">
        <v>5.2024482109227872</v>
      </c>
      <c r="H24" s="423">
        <v>5.8554216867469879</v>
      </c>
      <c r="I24" s="428"/>
      <c r="J24" s="428"/>
      <c r="K24" s="428"/>
    </row>
    <row r="25" spans="1:11" ht="18" customHeight="1" x14ac:dyDescent="0.2">
      <c r="A25" s="1117" t="s">
        <v>426</v>
      </c>
      <c r="B25" s="392" t="s">
        <v>36</v>
      </c>
      <c r="C25" s="415">
        <v>187</v>
      </c>
      <c r="D25" s="416">
        <v>210</v>
      </c>
      <c r="E25" s="416">
        <v>219</v>
      </c>
      <c r="F25" s="416">
        <v>242</v>
      </c>
      <c r="G25" s="432">
        <v>232</v>
      </c>
      <c r="H25" s="433">
        <v>229</v>
      </c>
      <c r="I25" s="428"/>
      <c r="J25" s="428"/>
      <c r="K25" s="428"/>
    </row>
    <row r="26" spans="1:11" ht="18" customHeight="1" thickBot="1" x14ac:dyDescent="0.25">
      <c r="A26" s="1118"/>
      <c r="B26" s="389" t="s">
        <v>147</v>
      </c>
      <c r="C26" s="418">
        <v>4.9107142857142856</v>
      </c>
      <c r="D26" s="419">
        <v>5.2395209580838316</v>
      </c>
      <c r="E26" s="419">
        <v>5.2192564346997141</v>
      </c>
      <c r="F26" s="419">
        <v>5.4775916704391125</v>
      </c>
      <c r="G26" s="419">
        <v>5.4613935969868175</v>
      </c>
      <c r="H26" s="420">
        <v>5.5180722891566267</v>
      </c>
      <c r="I26" s="428"/>
      <c r="J26" s="428"/>
      <c r="K26" s="428"/>
    </row>
    <row r="27" spans="1:11" ht="18" customHeight="1" x14ac:dyDescent="0.2">
      <c r="A27" s="1117" t="s">
        <v>425</v>
      </c>
      <c r="B27" s="388" t="s">
        <v>36</v>
      </c>
      <c r="C27" s="415">
        <v>306</v>
      </c>
      <c r="D27" s="416">
        <v>300</v>
      </c>
      <c r="E27" s="416">
        <v>327</v>
      </c>
      <c r="F27" s="416">
        <v>334</v>
      </c>
      <c r="G27" s="432">
        <v>289</v>
      </c>
      <c r="H27" s="433">
        <v>266</v>
      </c>
      <c r="I27" s="428"/>
      <c r="J27" s="428"/>
      <c r="K27" s="428"/>
    </row>
    <row r="28" spans="1:11" ht="18" customHeight="1" thickBot="1" x14ac:dyDescent="0.25">
      <c r="A28" s="1118"/>
      <c r="B28" s="389" t="s">
        <v>147</v>
      </c>
      <c r="C28" s="418">
        <v>8.0357142857142865</v>
      </c>
      <c r="D28" s="419">
        <v>7.4850299401197598</v>
      </c>
      <c r="E28" s="419">
        <v>7.7931363203050523</v>
      </c>
      <c r="F28" s="419">
        <v>7.559981892258941</v>
      </c>
      <c r="G28" s="419">
        <v>6.8032015065913374</v>
      </c>
      <c r="H28" s="420">
        <v>6.4096385542168672</v>
      </c>
      <c r="I28" s="428"/>
      <c r="J28" s="428"/>
      <c r="K28" s="428"/>
    </row>
    <row r="29" spans="1:11" ht="18" customHeight="1" x14ac:dyDescent="0.2">
      <c r="A29" s="1117" t="s">
        <v>150</v>
      </c>
      <c r="B29" s="388" t="s">
        <v>36</v>
      </c>
      <c r="C29" s="415">
        <v>37</v>
      </c>
      <c r="D29" s="416">
        <v>35</v>
      </c>
      <c r="E29" s="416">
        <v>39</v>
      </c>
      <c r="F29" s="416">
        <v>35</v>
      </c>
      <c r="G29" s="432">
        <v>29</v>
      </c>
      <c r="H29" s="433">
        <v>33</v>
      </c>
      <c r="I29" s="428"/>
      <c r="J29" s="428"/>
      <c r="K29" s="428"/>
    </row>
    <row r="30" spans="1:11" ht="18" customHeight="1" thickBot="1" x14ac:dyDescent="0.25">
      <c r="A30" s="1118"/>
      <c r="B30" s="389" t="s">
        <v>147</v>
      </c>
      <c r="C30" s="418">
        <v>0.97163865546218486</v>
      </c>
      <c r="D30" s="419">
        <v>0.87325349301397204</v>
      </c>
      <c r="E30" s="419">
        <v>0.92945662535748341</v>
      </c>
      <c r="F30" s="419">
        <v>0.79221367134449971</v>
      </c>
      <c r="G30" s="419">
        <v>0.68267419962335218</v>
      </c>
      <c r="H30" s="420">
        <v>0.79518072289156627</v>
      </c>
      <c r="I30" s="428"/>
      <c r="J30" s="428"/>
      <c r="K30" s="428"/>
    </row>
    <row r="31" spans="1:11" ht="18" customHeight="1" x14ac:dyDescent="0.2">
      <c r="A31" s="1117" t="s">
        <v>149</v>
      </c>
      <c r="B31" s="388" t="s">
        <v>36</v>
      </c>
      <c r="C31" s="415">
        <v>205</v>
      </c>
      <c r="D31" s="416">
        <v>202</v>
      </c>
      <c r="E31" s="416">
        <v>238</v>
      </c>
      <c r="F31" s="416">
        <v>229</v>
      </c>
      <c r="G31" s="432">
        <v>207</v>
      </c>
      <c r="H31" s="433">
        <v>184</v>
      </c>
      <c r="I31" s="428"/>
      <c r="J31" s="428"/>
      <c r="K31" s="428"/>
    </row>
    <row r="32" spans="1:11" ht="18" customHeight="1" thickBot="1" x14ac:dyDescent="0.25">
      <c r="A32" s="1118"/>
      <c r="B32" s="389" t="s">
        <v>147</v>
      </c>
      <c r="C32" s="418">
        <v>5.3834033613445378</v>
      </c>
      <c r="D32" s="419">
        <v>5.0399201596806389</v>
      </c>
      <c r="E32" s="419">
        <v>5.6720686367969497</v>
      </c>
      <c r="F32" s="419">
        <v>5.1833408782254411</v>
      </c>
      <c r="G32" s="419">
        <v>4.8728813559322033</v>
      </c>
      <c r="H32" s="420">
        <v>4.4337349397590362</v>
      </c>
      <c r="I32" s="428"/>
      <c r="J32" s="428"/>
      <c r="K32" s="428"/>
    </row>
    <row r="33" spans="1:11" ht="18" customHeight="1" x14ac:dyDescent="0.2">
      <c r="A33" s="1117" t="s">
        <v>148</v>
      </c>
      <c r="B33" s="388" t="s">
        <v>36</v>
      </c>
      <c r="C33" s="415">
        <v>346</v>
      </c>
      <c r="D33" s="416">
        <v>349</v>
      </c>
      <c r="E33" s="416">
        <v>362</v>
      </c>
      <c r="F33" s="416">
        <v>355</v>
      </c>
      <c r="G33" s="416">
        <v>348</v>
      </c>
      <c r="H33" s="417">
        <v>339</v>
      </c>
      <c r="I33" s="428"/>
      <c r="J33" s="428"/>
      <c r="K33" s="428"/>
    </row>
    <row r="34" spans="1:11" ht="18" customHeight="1" thickBot="1" x14ac:dyDescent="0.25">
      <c r="A34" s="1119"/>
      <c r="B34" s="390" t="s">
        <v>147</v>
      </c>
      <c r="C34" s="418">
        <v>9.0861344537815114</v>
      </c>
      <c r="D34" s="419">
        <v>8.7075848303393215</v>
      </c>
      <c r="E34" s="419">
        <v>8.6272640610104858</v>
      </c>
      <c r="F34" s="419">
        <v>8.0353100950656415</v>
      </c>
      <c r="G34" s="419">
        <v>8.1920903954802249</v>
      </c>
      <c r="H34" s="420">
        <v>8.168674698795181</v>
      </c>
      <c r="I34" s="428"/>
      <c r="J34" s="428"/>
      <c r="K34" s="428"/>
    </row>
    <row r="35" spans="1:11" ht="28.5" customHeight="1" thickBot="1" x14ac:dyDescent="0.25">
      <c r="A35" s="161" t="s">
        <v>552</v>
      </c>
      <c r="B35" s="393" t="s">
        <v>36</v>
      </c>
      <c r="C35" s="424">
        <v>88</v>
      </c>
      <c r="D35" s="425">
        <v>61</v>
      </c>
      <c r="E35" s="425">
        <v>120</v>
      </c>
      <c r="F35" s="425">
        <v>157</v>
      </c>
      <c r="G35" s="425">
        <v>60</v>
      </c>
      <c r="H35" s="426">
        <v>88</v>
      </c>
      <c r="I35" s="427"/>
      <c r="J35" s="427"/>
      <c r="K35" s="427"/>
    </row>
    <row r="36" spans="1:11" ht="13.5" thickTop="1" x14ac:dyDescent="0.2"/>
    <row r="38" spans="1:11" x14ac:dyDescent="0.2">
      <c r="A38" s="394"/>
    </row>
  </sheetData>
  <mergeCells count="19">
    <mergeCell ref="A3:H3"/>
    <mergeCell ref="A2:H2"/>
    <mergeCell ref="A1:H1"/>
    <mergeCell ref="A15:A16"/>
    <mergeCell ref="A5:H5"/>
    <mergeCell ref="A7:B7"/>
    <mergeCell ref="A9:A10"/>
    <mergeCell ref="A11:A12"/>
    <mergeCell ref="A13:A14"/>
    <mergeCell ref="A4:H4"/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</mergeCells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13
dokončení</oddHeader>
    <oddFooter>&amp;C49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7463-1611-4423-BE99-CB8D6C03EC77}">
  <sheetPr codeName="List45"/>
  <dimension ref="A1:I22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9" width="10.28515625" style="1" customWidth="1"/>
    <col min="10" max="16384" width="9.140625" style="7"/>
  </cols>
  <sheetData>
    <row r="1" spans="1:9" ht="22.5" customHeight="1" x14ac:dyDescent="0.35">
      <c r="A1" s="1019" t="s">
        <v>276</v>
      </c>
      <c r="B1" s="1019"/>
      <c r="C1" s="1019"/>
      <c r="D1" s="1019"/>
      <c r="E1" s="1019"/>
      <c r="F1" s="1019"/>
      <c r="G1" s="1019"/>
      <c r="H1" s="1019"/>
      <c r="I1" s="1019"/>
    </row>
    <row r="2" spans="1:9" ht="22.5" customHeight="1" x14ac:dyDescent="0.35">
      <c r="A2" s="1019" t="s">
        <v>573</v>
      </c>
      <c r="B2" s="1019"/>
      <c r="C2" s="1019"/>
      <c r="D2" s="1019"/>
      <c r="E2" s="1019"/>
      <c r="F2" s="1019"/>
      <c r="G2" s="1019"/>
      <c r="H2" s="1019"/>
      <c r="I2" s="1019"/>
    </row>
    <row r="3" spans="1:9" ht="22.5" customHeight="1" x14ac:dyDescent="0.35">
      <c r="A3" s="1020" t="s">
        <v>313</v>
      </c>
      <c r="B3" s="1020"/>
      <c r="C3" s="1020"/>
      <c r="D3" s="1020"/>
      <c r="E3" s="1020"/>
      <c r="F3" s="1020"/>
      <c r="G3" s="1020"/>
      <c r="H3" s="1020"/>
      <c r="I3" s="1020"/>
    </row>
    <row r="4" spans="1:9" ht="8.1" customHeight="1" thickBot="1" x14ac:dyDescent="0.3"/>
    <row r="5" spans="1:9" ht="30" customHeight="1" thickTop="1" x14ac:dyDescent="0.25">
      <c r="A5" s="1021" t="s">
        <v>356</v>
      </c>
      <c r="B5" s="1023" t="s">
        <v>47</v>
      </c>
      <c r="C5" s="1024"/>
      <c r="D5" s="1025" t="s">
        <v>275</v>
      </c>
      <c r="E5" s="1026"/>
      <c r="F5" s="1025" t="s">
        <v>1</v>
      </c>
      <c r="G5" s="1026"/>
      <c r="H5" s="1024" t="s">
        <v>482</v>
      </c>
      <c r="I5" s="1027"/>
    </row>
    <row r="6" spans="1:9" ht="30" customHeight="1" thickBot="1" x14ac:dyDescent="0.3">
      <c r="A6" s="1022"/>
      <c r="B6" s="356" t="s">
        <v>36</v>
      </c>
      <c r="C6" s="367" t="s">
        <v>35</v>
      </c>
      <c r="D6" s="372" t="s">
        <v>36</v>
      </c>
      <c r="E6" s="373" t="s">
        <v>35</v>
      </c>
      <c r="F6" s="372" t="s">
        <v>36</v>
      </c>
      <c r="G6" s="380" t="s">
        <v>35</v>
      </c>
      <c r="H6" s="356" t="s">
        <v>36</v>
      </c>
      <c r="I6" s="357" t="s">
        <v>35</v>
      </c>
    </row>
    <row r="7" spans="1:9" ht="18" customHeight="1" thickTop="1" x14ac:dyDescent="0.25">
      <c r="A7" s="358">
        <v>2017</v>
      </c>
      <c r="B7" s="205">
        <v>12016</v>
      </c>
      <c r="C7" s="825" t="s">
        <v>43</v>
      </c>
      <c r="D7" s="374">
        <v>12481</v>
      </c>
      <c r="E7" s="826" t="s">
        <v>43</v>
      </c>
      <c r="F7" s="374">
        <v>12948</v>
      </c>
      <c r="G7" s="871" t="s">
        <v>43</v>
      </c>
      <c r="H7" s="205">
        <v>10975</v>
      </c>
      <c r="I7" s="474" t="s">
        <v>43</v>
      </c>
    </row>
    <row r="8" spans="1:9" ht="18" customHeight="1" x14ac:dyDescent="0.25">
      <c r="A8" s="360">
        <v>2018</v>
      </c>
      <c r="B8" s="204">
        <v>12430</v>
      </c>
      <c r="C8" s="1005">
        <v>103.4</v>
      </c>
      <c r="D8" s="376">
        <v>12969</v>
      </c>
      <c r="E8" s="1008">
        <v>103.9</v>
      </c>
      <c r="F8" s="376">
        <v>13239</v>
      </c>
      <c r="G8" s="1011">
        <v>102.2</v>
      </c>
      <c r="H8" s="204">
        <v>11199</v>
      </c>
      <c r="I8" s="1013">
        <v>102</v>
      </c>
    </row>
    <row r="9" spans="1:9" ht="18" customHeight="1" x14ac:dyDescent="0.25">
      <c r="A9" s="360">
        <v>2019</v>
      </c>
      <c r="B9" s="204">
        <v>12766</v>
      </c>
      <c r="C9" s="1005">
        <v>102.7</v>
      </c>
      <c r="D9" s="376">
        <v>13065</v>
      </c>
      <c r="E9" s="1008">
        <v>100.7</v>
      </c>
      <c r="F9" s="376">
        <v>12585</v>
      </c>
      <c r="G9" s="1011">
        <v>95.1</v>
      </c>
      <c r="H9" s="204">
        <v>12228</v>
      </c>
      <c r="I9" s="1013">
        <v>109.2</v>
      </c>
    </row>
    <row r="10" spans="1:9" ht="18" customHeight="1" x14ac:dyDescent="0.25">
      <c r="A10" s="360">
        <v>2020</v>
      </c>
      <c r="B10" s="204">
        <v>12484</v>
      </c>
      <c r="C10" s="1005">
        <v>97.8</v>
      </c>
      <c r="D10" s="376">
        <v>12551</v>
      </c>
      <c r="E10" s="1008">
        <v>96.1</v>
      </c>
      <c r="F10" s="376">
        <v>12893</v>
      </c>
      <c r="G10" s="1011">
        <v>102.4</v>
      </c>
      <c r="H10" s="204">
        <v>12434</v>
      </c>
      <c r="I10" s="1013">
        <v>101.7</v>
      </c>
    </row>
    <row r="11" spans="1:9" ht="18" customHeight="1" x14ac:dyDescent="0.25">
      <c r="A11" s="360">
        <v>2021</v>
      </c>
      <c r="B11" s="204">
        <v>13253</v>
      </c>
      <c r="C11" s="1005">
        <v>106.2</v>
      </c>
      <c r="D11" s="376">
        <v>13566</v>
      </c>
      <c r="E11" s="1008">
        <v>108.1</v>
      </c>
      <c r="F11" s="376">
        <v>13688</v>
      </c>
      <c r="G11" s="1011">
        <v>106.2</v>
      </c>
      <c r="H11" s="204">
        <v>12558</v>
      </c>
      <c r="I11" s="1013">
        <v>101</v>
      </c>
    </row>
    <row r="12" spans="1:9" ht="18" customHeight="1" x14ac:dyDescent="0.25">
      <c r="A12" s="652">
        <v>2022</v>
      </c>
      <c r="B12" s="830">
        <v>15064</v>
      </c>
      <c r="C12" s="1006">
        <v>113.7</v>
      </c>
      <c r="D12" s="831">
        <v>15279</v>
      </c>
      <c r="E12" s="1009">
        <v>112.6</v>
      </c>
      <c r="F12" s="872" t="s">
        <v>43</v>
      </c>
      <c r="G12" s="873" t="s">
        <v>43</v>
      </c>
      <c r="H12" s="830">
        <v>14597</v>
      </c>
      <c r="I12" s="1014">
        <v>116.2</v>
      </c>
    </row>
    <row r="13" spans="1:9" ht="18" customHeight="1" x14ac:dyDescent="0.25">
      <c r="A13" s="652">
        <v>2023</v>
      </c>
      <c r="B13" s="830">
        <v>17013</v>
      </c>
      <c r="C13" s="1006">
        <v>112.9</v>
      </c>
      <c r="D13" s="831">
        <v>17153</v>
      </c>
      <c r="E13" s="1009">
        <v>112.3</v>
      </c>
      <c r="F13" s="872">
        <v>18350</v>
      </c>
      <c r="G13" s="873" t="s">
        <v>43</v>
      </c>
      <c r="H13" s="830">
        <v>16318</v>
      </c>
      <c r="I13" s="1014">
        <v>111.8</v>
      </c>
    </row>
    <row r="14" spans="1:9" ht="18" customHeight="1" thickBot="1" x14ac:dyDescent="0.3">
      <c r="A14" s="363">
        <v>2024</v>
      </c>
      <c r="B14" s="874">
        <v>17714</v>
      </c>
      <c r="C14" s="1007">
        <v>104.1</v>
      </c>
      <c r="D14" s="875">
        <v>18072</v>
      </c>
      <c r="E14" s="1010">
        <v>105.4</v>
      </c>
      <c r="F14" s="876">
        <v>19090</v>
      </c>
      <c r="G14" s="1012">
        <v>104</v>
      </c>
      <c r="H14" s="874">
        <v>16556</v>
      </c>
      <c r="I14" s="1015">
        <v>101.5</v>
      </c>
    </row>
    <row r="15" spans="1:9" ht="8.1" customHeight="1" thickTop="1" x14ac:dyDescent="0.25"/>
    <row r="16" spans="1:9" ht="15" customHeight="1" x14ac:dyDescent="0.25">
      <c r="A16" s="366" t="s">
        <v>483</v>
      </c>
    </row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</sheetData>
  <mergeCells count="8">
    <mergeCell ref="A2:I2"/>
    <mergeCell ref="A3:I3"/>
    <mergeCell ref="A1:I1"/>
    <mergeCell ref="A5:A6"/>
    <mergeCell ref="B5:C5"/>
    <mergeCell ref="D5:E5"/>
    <mergeCell ref="F5:G5"/>
    <mergeCell ref="H5:I5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14</oddHeader>
    <oddFooter>&amp;C50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2F788-B115-4BA2-A8A1-3DC061342A4A}">
  <sheetPr codeName="List46"/>
  <dimension ref="A1:I65"/>
  <sheetViews>
    <sheetView zoomScaleNormal="100" workbookViewId="0">
      <selection activeCell="AA95" sqref="AA95"/>
    </sheetView>
  </sheetViews>
  <sheetFormatPr defaultRowHeight="12.75" x14ac:dyDescent="0.2"/>
  <cols>
    <col min="1" max="1" width="38.7109375" style="11" customWidth="1"/>
    <col min="2" max="8" width="8.28515625" style="11" customWidth="1"/>
    <col min="9" max="9" width="9.5703125" style="11" bestFit="1" customWidth="1"/>
    <col min="10" max="249" width="9.140625" style="11"/>
    <col min="250" max="250" width="32.7109375" style="11" customWidth="1"/>
    <col min="251" max="251" width="11" style="11" customWidth="1"/>
    <col min="252" max="253" width="9.42578125" style="11" customWidth="1"/>
    <col min="254" max="505" width="9.140625" style="11"/>
    <col min="506" max="506" width="32.7109375" style="11" customWidth="1"/>
    <col min="507" max="507" width="11" style="11" customWidth="1"/>
    <col min="508" max="509" width="9.42578125" style="11" customWidth="1"/>
    <col min="510" max="761" width="9.140625" style="11"/>
    <col min="762" max="762" width="32.7109375" style="11" customWidth="1"/>
    <col min="763" max="763" width="11" style="11" customWidth="1"/>
    <col min="764" max="765" width="9.42578125" style="11" customWidth="1"/>
    <col min="766" max="1017" width="9.140625" style="11"/>
    <col min="1018" max="1018" width="32.7109375" style="11" customWidth="1"/>
    <col min="1019" max="1019" width="11" style="11" customWidth="1"/>
    <col min="1020" max="1021" width="9.42578125" style="11" customWidth="1"/>
    <col min="1022" max="1273" width="9.140625" style="11"/>
    <col min="1274" max="1274" width="32.7109375" style="11" customWidth="1"/>
    <col min="1275" max="1275" width="11" style="11" customWidth="1"/>
    <col min="1276" max="1277" width="9.42578125" style="11" customWidth="1"/>
    <col min="1278" max="1529" width="9.140625" style="11"/>
    <col min="1530" max="1530" width="32.7109375" style="11" customWidth="1"/>
    <col min="1531" max="1531" width="11" style="11" customWidth="1"/>
    <col min="1532" max="1533" width="9.42578125" style="11" customWidth="1"/>
    <col min="1534" max="1785" width="9.140625" style="11"/>
    <col min="1786" max="1786" width="32.7109375" style="11" customWidth="1"/>
    <col min="1787" max="1787" width="11" style="11" customWidth="1"/>
    <col min="1788" max="1789" width="9.42578125" style="11" customWidth="1"/>
    <col min="1790" max="2041" width="9.140625" style="11"/>
    <col min="2042" max="2042" width="32.7109375" style="11" customWidth="1"/>
    <col min="2043" max="2043" width="11" style="11" customWidth="1"/>
    <col min="2044" max="2045" width="9.42578125" style="11" customWidth="1"/>
    <col min="2046" max="2297" width="9.140625" style="11"/>
    <col min="2298" max="2298" width="32.7109375" style="11" customWidth="1"/>
    <col min="2299" max="2299" width="11" style="11" customWidth="1"/>
    <col min="2300" max="2301" width="9.42578125" style="11" customWidth="1"/>
    <col min="2302" max="2553" width="9.140625" style="11"/>
    <col min="2554" max="2554" width="32.7109375" style="11" customWidth="1"/>
    <col min="2555" max="2555" width="11" style="11" customWidth="1"/>
    <col min="2556" max="2557" width="9.42578125" style="11" customWidth="1"/>
    <col min="2558" max="2809" width="9.140625" style="11"/>
    <col min="2810" max="2810" width="32.7109375" style="11" customWidth="1"/>
    <col min="2811" max="2811" width="11" style="11" customWidth="1"/>
    <col min="2812" max="2813" width="9.42578125" style="11" customWidth="1"/>
    <col min="2814" max="3065" width="9.140625" style="11"/>
    <col min="3066" max="3066" width="32.7109375" style="11" customWidth="1"/>
    <col min="3067" max="3067" width="11" style="11" customWidth="1"/>
    <col min="3068" max="3069" width="9.42578125" style="11" customWidth="1"/>
    <col min="3070" max="3321" width="9.140625" style="11"/>
    <col min="3322" max="3322" width="32.7109375" style="11" customWidth="1"/>
    <col min="3323" max="3323" width="11" style="11" customWidth="1"/>
    <col min="3324" max="3325" width="9.42578125" style="11" customWidth="1"/>
    <col min="3326" max="3577" width="9.140625" style="11"/>
    <col min="3578" max="3578" width="32.7109375" style="11" customWidth="1"/>
    <col min="3579" max="3579" width="11" style="11" customWidth="1"/>
    <col min="3580" max="3581" width="9.42578125" style="11" customWidth="1"/>
    <col min="3582" max="3833" width="9.140625" style="11"/>
    <col min="3834" max="3834" width="32.7109375" style="11" customWidth="1"/>
    <col min="3835" max="3835" width="11" style="11" customWidth="1"/>
    <col min="3836" max="3837" width="9.42578125" style="11" customWidth="1"/>
    <col min="3838" max="4089" width="9.140625" style="11"/>
    <col min="4090" max="4090" width="32.7109375" style="11" customWidth="1"/>
    <col min="4091" max="4091" width="11" style="11" customWidth="1"/>
    <col min="4092" max="4093" width="9.42578125" style="11" customWidth="1"/>
    <col min="4094" max="4345" width="9.140625" style="11"/>
    <col min="4346" max="4346" width="32.7109375" style="11" customWidth="1"/>
    <col min="4347" max="4347" width="11" style="11" customWidth="1"/>
    <col min="4348" max="4349" width="9.42578125" style="11" customWidth="1"/>
    <col min="4350" max="4601" width="9.140625" style="11"/>
    <col min="4602" max="4602" width="32.7109375" style="11" customWidth="1"/>
    <col min="4603" max="4603" width="11" style="11" customWidth="1"/>
    <col min="4604" max="4605" width="9.42578125" style="11" customWidth="1"/>
    <col min="4606" max="4857" width="9.140625" style="11"/>
    <col min="4858" max="4858" width="32.7109375" style="11" customWidth="1"/>
    <col min="4859" max="4859" width="11" style="11" customWidth="1"/>
    <col min="4860" max="4861" width="9.42578125" style="11" customWidth="1"/>
    <col min="4862" max="5113" width="9.140625" style="11"/>
    <col min="5114" max="5114" width="32.7109375" style="11" customWidth="1"/>
    <col min="5115" max="5115" width="11" style="11" customWidth="1"/>
    <col min="5116" max="5117" width="9.42578125" style="11" customWidth="1"/>
    <col min="5118" max="5369" width="9.140625" style="11"/>
    <col min="5370" max="5370" width="32.7109375" style="11" customWidth="1"/>
    <col min="5371" max="5371" width="11" style="11" customWidth="1"/>
    <col min="5372" max="5373" width="9.42578125" style="11" customWidth="1"/>
    <col min="5374" max="5625" width="9.140625" style="11"/>
    <col min="5626" max="5626" width="32.7109375" style="11" customWidth="1"/>
    <col min="5627" max="5627" width="11" style="11" customWidth="1"/>
    <col min="5628" max="5629" width="9.42578125" style="11" customWidth="1"/>
    <col min="5630" max="5881" width="9.140625" style="11"/>
    <col min="5882" max="5882" width="32.7109375" style="11" customWidth="1"/>
    <col min="5883" max="5883" width="11" style="11" customWidth="1"/>
    <col min="5884" max="5885" width="9.42578125" style="11" customWidth="1"/>
    <col min="5886" max="6137" width="9.140625" style="11"/>
    <col min="6138" max="6138" width="32.7109375" style="11" customWidth="1"/>
    <col min="6139" max="6139" width="11" style="11" customWidth="1"/>
    <col min="6140" max="6141" width="9.42578125" style="11" customWidth="1"/>
    <col min="6142" max="6393" width="9.140625" style="11"/>
    <col min="6394" max="6394" width="32.7109375" style="11" customWidth="1"/>
    <col min="6395" max="6395" width="11" style="11" customWidth="1"/>
    <col min="6396" max="6397" width="9.42578125" style="11" customWidth="1"/>
    <col min="6398" max="6649" width="9.140625" style="11"/>
    <col min="6650" max="6650" width="32.7109375" style="11" customWidth="1"/>
    <col min="6651" max="6651" width="11" style="11" customWidth="1"/>
    <col min="6652" max="6653" width="9.42578125" style="11" customWidth="1"/>
    <col min="6654" max="6905" width="9.140625" style="11"/>
    <col min="6906" max="6906" width="32.7109375" style="11" customWidth="1"/>
    <col min="6907" max="6907" width="11" style="11" customWidth="1"/>
    <col min="6908" max="6909" width="9.42578125" style="11" customWidth="1"/>
    <col min="6910" max="7161" width="9.140625" style="11"/>
    <col min="7162" max="7162" width="32.7109375" style="11" customWidth="1"/>
    <col min="7163" max="7163" width="11" style="11" customWidth="1"/>
    <col min="7164" max="7165" width="9.42578125" style="11" customWidth="1"/>
    <col min="7166" max="7417" width="9.140625" style="11"/>
    <col min="7418" max="7418" width="32.7109375" style="11" customWidth="1"/>
    <col min="7419" max="7419" width="11" style="11" customWidth="1"/>
    <col min="7420" max="7421" width="9.42578125" style="11" customWidth="1"/>
    <col min="7422" max="7673" width="9.140625" style="11"/>
    <col min="7674" max="7674" width="32.7109375" style="11" customWidth="1"/>
    <col min="7675" max="7675" width="11" style="11" customWidth="1"/>
    <col min="7676" max="7677" width="9.42578125" style="11" customWidth="1"/>
    <col min="7678" max="7929" width="9.140625" style="11"/>
    <col min="7930" max="7930" width="32.7109375" style="11" customWidth="1"/>
    <col min="7931" max="7931" width="11" style="11" customWidth="1"/>
    <col min="7932" max="7933" width="9.42578125" style="11" customWidth="1"/>
    <col min="7934" max="8185" width="9.140625" style="11"/>
    <col min="8186" max="8186" width="32.7109375" style="11" customWidth="1"/>
    <col min="8187" max="8187" width="11" style="11" customWidth="1"/>
    <col min="8188" max="8189" width="9.42578125" style="11" customWidth="1"/>
    <col min="8190" max="8441" width="9.140625" style="11"/>
    <col min="8442" max="8442" width="32.7109375" style="11" customWidth="1"/>
    <col min="8443" max="8443" width="11" style="11" customWidth="1"/>
    <col min="8444" max="8445" width="9.42578125" style="11" customWidth="1"/>
    <col min="8446" max="8697" width="9.140625" style="11"/>
    <col min="8698" max="8698" width="32.7109375" style="11" customWidth="1"/>
    <col min="8699" max="8699" width="11" style="11" customWidth="1"/>
    <col min="8700" max="8701" width="9.42578125" style="11" customWidth="1"/>
    <col min="8702" max="8953" width="9.140625" style="11"/>
    <col min="8954" max="8954" width="32.7109375" style="11" customWidth="1"/>
    <col min="8955" max="8955" width="11" style="11" customWidth="1"/>
    <col min="8956" max="8957" width="9.42578125" style="11" customWidth="1"/>
    <col min="8958" max="9209" width="9.140625" style="11"/>
    <col min="9210" max="9210" width="32.7109375" style="11" customWidth="1"/>
    <col min="9211" max="9211" width="11" style="11" customWidth="1"/>
    <col min="9212" max="9213" width="9.42578125" style="11" customWidth="1"/>
    <col min="9214" max="9465" width="9.140625" style="11"/>
    <col min="9466" max="9466" width="32.7109375" style="11" customWidth="1"/>
    <col min="9467" max="9467" width="11" style="11" customWidth="1"/>
    <col min="9468" max="9469" width="9.42578125" style="11" customWidth="1"/>
    <col min="9470" max="9721" width="9.140625" style="11"/>
    <col min="9722" max="9722" width="32.7109375" style="11" customWidth="1"/>
    <col min="9723" max="9723" width="11" style="11" customWidth="1"/>
    <col min="9724" max="9725" width="9.42578125" style="11" customWidth="1"/>
    <col min="9726" max="9977" width="9.140625" style="11"/>
    <col min="9978" max="9978" width="32.7109375" style="11" customWidth="1"/>
    <col min="9979" max="9979" width="11" style="11" customWidth="1"/>
    <col min="9980" max="9981" width="9.42578125" style="11" customWidth="1"/>
    <col min="9982" max="10233" width="9.140625" style="11"/>
    <col min="10234" max="10234" width="32.7109375" style="11" customWidth="1"/>
    <col min="10235" max="10235" width="11" style="11" customWidth="1"/>
    <col min="10236" max="10237" width="9.42578125" style="11" customWidth="1"/>
    <col min="10238" max="10489" width="9.140625" style="11"/>
    <col min="10490" max="10490" width="32.7109375" style="11" customWidth="1"/>
    <col min="10491" max="10491" width="11" style="11" customWidth="1"/>
    <col min="10492" max="10493" width="9.42578125" style="11" customWidth="1"/>
    <col min="10494" max="10745" width="9.140625" style="11"/>
    <col min="10746" max="10746" width="32.7109375" style="11" customWidth="1"/>
    <col min="10747" max="10747" width="11" style="11" customWidth="1"/>
    <col min="10748" max="10749" width="9.42578125" style="11" customWidth="1"/>
    <col min="10750" max="11001" width="9.140625" style="11"/>
    <col min="11002" max="11002" width="32.7109375" style="11" customWidth="1"/>
    <col min="11003" max="11003" width="11" style="11" customWidth="1"/>
    <col min="11004" max="11005" width="9.42578125" style="11" customWidth="1"/>
    <col min="11006" max="11257" width="9.140625" style="11"/>
    <col min="11258" max="11258" width="32.7109375" style="11" customWidth="1"/>
    <col min="11259" max="11259" width="11" style="11" customWidth="1"/>
    <col min="11260" max="11261" width="9.42578125" style="11" customWidth="1"/>
    <col min="11262" max="11513" width="9.140625" style="11"/>
    <col min="11514" max="11514" width="32.7109375" style="11" customWidth="1"/>
    <col min="11515" max="11515" width="11" style="11" customWidth="1"/>
    <col min="11516" max="11517" width="9.42578125" style="11" customWidth="1"/>
    <col min="11518" max="11769" width="9.140625" style="11"/>
    <col min="11770" max="11770" width="32.7109375" style="11" customWidth="1"/>
    <col min="11771" max="11771" width="11" style="11" customWidth="1"/>
    <col min="11772" max="11773" width="9.42578125" style="11" customWidth="1"/>
    <col min="11774" max="12025" width="9.140625" style="11"/>
    <col min="12026" max="12026" width="32.7109375" style="11" customWidth="1"/>
    <col min="12027" max="12027" width="11" style="11" customWidth="1"/>
    <col min="12028" max="12029" width="9.42578125" style="11" customWidth="1"/>
    <col min="12030" max="12281" width="9.140625" style="11"/>
    <col min="12282" max="12282" width="32.7109375" style="11" customWidth="1"/>
    <col min="12283" max="12283" width="11" style="11" customWidth="1"/>
    <col min="12284" max="12285" width="9.42578125" style="11" customWidth="1"/>
    <col min="12286" max="12537" width="9.140625" style="11"/>
    <col min="12538" max="12538" width="32.7109375" style="11" customWidth="1"/>
    <col min="12539" max="12539" width="11" style="11" customWidth="1"/>
    <col min="12540" max="12541" width="9.42578125" style="11" customWidth="1"/>
    <col min="12542" max="12793" width="9.140625" style="11"/>
    <col min="12794" max="12794" width="32.7109375" style="11" customWidth="1"/>
    <col min="12795" max="12795" width="11" style="11" customWidth="1"/>
    <col min="12796" max="12797" width="9.42578125" style="11" customWidth="1"/>
    <col min="12798" max="13049" width="9.140625" style="11"/>
    <col min="13050" max="13050" width="32.7109375" style="11" customWidth="1"/>
    <col min="13051" max="13051" width="11" style="11" customWidth="1"/>
    <col min="13052" max="13053" width="9.42578125" style="11" customWidth="1"/>
    <col min="13054" max="13305" width="9.140625" style="11"/>
    <col min="13306" max="13306" width="32.7109375" style="11" customWidth="1"/>
    <col min="13307" max="13307" width="11" style="11" customWidth="1"/>
    <col min="13308" max="13309" width="9.42578125" style="11" customWidth="1"/>
    <col min="13310" max="13561" width="9.140625" style="11"/>
    <col min="13562" max="13562" width="32.7109375" style="11" customWidth="1"/>
    <col min="13563" max="13563" width="11" style="11" customWidth="1"/>
    <col min="13564" max="13565" width="9.42578125" style="11" customWidth="1"/>
    <col min="13566" max="13817" width="9.140625" style="11"/>
    <col min="13818" max="13818" width="32.7109375" style="11" customWidth="1"/>
    <col min="13819" max="13819" width="11" style="11" customWidth="1"/>
    <col min="13820" max="13821" width="9.42578125" style="11" customWidth="1"/>
    <col min="13822" max="14073" width="9.140625" style="11"/>
    <col min="14074" max="14074" width="32.7109375" style="11" customWidth="1"/>
    <col min="14075" max="14075" width="11" style="11" customWidth="1"/>
    <col min="14076" max="14077" width="9.42578125" style="11" customWidth="1"/>
    <col min="14078" max="14329" width="9.140625" style="11"/>
    <col min="14330" max="14330" width="32.7109375" style="11" customWidth="1"/>
    <col min="14331" max="14331" width="11" style="11" customWidth="1"/>
    <col min="14332" max="14333" width="9.42578125" style="11" customWidth="1"/>
    <col min="14334" max="14585" width="9.140625" style="11"/>
    <col min="14586" max="14586" width="32.7109375" style="11" customWidth="1"/>
    <col min="14587" max="14587" width="11" style="11" customWidth="1"/>
    <col min="14588" max="14589" width="9.42578125" style="11" customWidth="1"/>
    <col min="14590" max="14841" width="9.140625" style="11"/>
    <col min="14842" max="14842" width="32.7109375" style="11" customWidth="1"/>
    <col min="14843" max="14843" width="11" style="11" customWidth="1"/>
    <col min="14844" max="14845" width="9.42578125" style="11" customWidth="1"/>
    <col min="14846" max="15097" width="9.140625" style="11"/>
    <col min="15098" max="15098" width="32.7109375" style="11" customWidth="1"/>
    <col min="15099" max="15099" width="11" style="11" customWidth="1"/>
    <col min="15100" max="15101" width="9.42578125" style="11" customWidth="1"/>
    <col min="15102" max="15353" width="9.140625" style="11"/>
    <col min="15354" max="15354" width="32.7109375" style="11" customWidth="1"/>
    <col min="15355" max="15355" width="11" style="11" customWidth="1"/>
    <col min="15356" max="15357" width="9.42578125" style="11" customWidth="1"/>
    <col min="15358" max="15609" width="9.140625" style="11"/>
    <col min="15610" max="15610" width="32.7109375" style="11" customWidth="1"/>
    <col min="15611" max="15611" width="11" style="11" customWidth="1"/>
    <col min="15612" max="15613" width="9.42578125" style="11" customWidth="1"/>
    <col min="15614" max="15865" width="9.140625" style="11"/>
    <col min="15866" max="15866" width="32.7109375" style="11" customWidth="1"/>
    <col min="15867" max="15867" width="11" style="11" customWidth="1"/>
    <col min="15868" max="15869" width="9.42578125" style="11" customWidth="1"/>
    <col min="15870" max="16121" width="9.140625" style="11"/>
    <col min="16122" max="16122" width="32.7109375" style="11" customWidth="1"/>
    <col min="16123" max="16123" width="11" style="11" customWidth="1"/>
    <col min="16124" max="16125" width="9.42578125" style="11" customWidth="1"/>
    <col min="16126" max="16384" width="9.140625" style="11"/>
  </cols>
  <sheetData>
    <row r="1" spans="1:8" ht="20.100000000000001" customHeight="1" x14ac:dyDescent="0.35">
      <c r="A1" s="1019" t="s">
        <v>285</v>
      </c>
      <c r="B1" s="1019"/>
      <c r="C1" s="1019"/>
      <c r="D1" s="1019"/>
      <c r="E1" s="1019"/>
      <c r="F1" s="1019"/>
      <c r="G1" s="1019"/>
      <c r="H1" s="1019"/>
    </row>
    <row r="2" spans="1:8" ht="20.100000000000001" customHeight="1" x14ac:dyDescent="0.35">
      <c r="A2" s="1019" t="s">
        <v>574</v>
      </c>
      <c r="B2" s="1019"/>
      <c r="C2" s="1019"/>
      <c r="D2" s="1019"/>
      <c r="E2" s="1019"/>
      <c r="F2" s="1019"/>
      <c r="G2" s="1019"/>
      <c r="H2" s="1019"/>
    </row>
    <row r="3" spans="1:8" ht="20.100000000000001" customHeight="1" x14ac:dyDescent="0.35">
      <c r="A3" s="1019" t="s">
        <v>451</v>
      </c>
      <c r="B3" s="1019"/>
      <c r="C3" s="1019"/>
      <c r="D3" s="1019"/>
      <c r="E3" s="1019"/>
      <c r="F3" s="1019"/>
      <c r="G3" s="1019"/>
      <c r="H3" s="1019"/>
    </row>
    <row r="4" spans="1:8" ht="8.1" customHeight="1" x14ac:dyDescent="0.35">
      <c r="A4" s="63"/>
      <c r="B4" s="64"/>
      <c r="C4" s="64"/>
      <c r="D4" s="64"/>
      <c r="E4" s="64"/>
      <c r="F4" s="64"/>
      <c r="G4" s="64"/>
      <c r="H4" s="64"/>
    </row>
    <row r="5" spans="1:8" ht="20.100000000000001" customHeight="1" x14ac:dyDescent="0.35">
      <c r="A5" s="1019" t="s">
        <v>47</v>
      </c>
      <c r="B5" s="1019"/>
      <c r="C5" s="1019"/>
      <c r="D5" s="1019"/>
      <c r="E5" s="1019"/>
      <c r="F5" s="1019"/>
      <c r="G5" s="1019"/>
      <c r="H5" s="1019"/>
    </row>
    <row r="6" spans="1:8" ht="8.1" customHeight="1" thickBot="1" x14ac:dyDescent="0.25">
      <c r="A6" s="18"/>
      <c r="B6" s="729"/>
      <c r="C6" s="729"/>
      <c r="D6" s="729"/>
    </row>
    <row r="7" spans="1:8" ht="20.25" customHeight="1" thickTop="1" thickBot="1" x14ac:dyDescent="0.25">
      <c r="A7" s="1115" t="s">
        <v>39</v>
      </c>
      <c r="B7" s="1116"/>
      <c r="C7" s="69">
        <v>2017</v>
      </c>
      <c r="D7" s="70">
        <v>2018</v>
      </c>
      <c r="E7" s="70">
        <v>2019</v>
      </c>
      <c r="F7" s="70">
        <v>2020</v>
      </c>
      <c r="G7" s="70">
        <v>2021</v>
      </c>
      <c r="H7" s="71">
        <v>2022</v>
      </c>
    </row>
    <row r="8" spans="1:8" ht="11.45" customHeight="1" thickTop="1" x14ac:dyDescent="0.2">
      <c r="A8" s="1113" t="s">
        <v>487</v>
      </c>
      <c r="B8" s="386" t="s">
        <v>36</v>
      </c>
      <c r="C8" s="440">
        <v>12016</v>
      </c>
      <c r="D8" s="441">
        <v>12430</v>
      </c>
      <c r="E8" s="441">
        <v>12766</v>
      </c>
      <c r="F8" s="441">
        <v>12484</v>
      </c>
      <c r="G8" s="441">
        <v>13253</v>
      </c>
      <c r="H8" s="442">
        <v>15064</v>
      </c>
    </row>
    <row r="9" spans="1:8" ht="11.45" customHeight="1" thickBot="1" x14ac:dyDescent="0.25">
      <c r="A9" s="1122"/>
      <c r="B9" s="387" t="s">
        <v>147</v>
      </c>
      <c r="C9" s="443">
        <v>100</v>
      </c>
      <c r="D9" s="444">
        <v>100</v>
      </c>
      <c r="E9" s="444">
        <v>100</v>
      </c>
      <c r="F9" s="444">
        <v>100</v>
      </c>
      <c r="G9" s="444">
        <v>100</v>
      </c>
      <c r="H9" s="445">
        <v>100</v>
      </c>
    </row>
    <row r="10" spans="1:8" ht="11.45" customHeight="1" x14ac:dyDescent="0.2">
      <c r="A10" s="1108" t="s">
        <v>497</v>
      </c>
      <c r="B10" s="388" t="s">
        <v>36</v>
      </c>
      <c r="C10" s="446">
        <v>2352</v>
      </c>
      <c r="D10" s="447">
        <v>2402</v>
      </c>
      <c r="E10" s="447">
        <v>2454</v>
      </c>
      <c r="F10" s="447">
        <v>2582</v>
      </c>
      <c r="G10" s="447">
        <v>2749</v>
      </c>
      <c r="H10" s="448">
        <v>2930</v>
      </c>
    </row>
    <row r="11" spans="1:8" ht="11.45" customHeight="1" thickBot="1" x14ac:dyDescent="0.25">
      <c r="A11" s="1122"/>
      <c r="B11" s="389" t="s">
        <v>147</v>
      </c>
      <c r="C11" s="449">
        <v>19.600000000000001</v>
      </c>
      <c r="D11" s="450">
        <v>19.3</v>
      </c>
      <c r="E11" s="450">
        <v>19.2</v>
      </c>
      <c r="F11" s="450">
        <v>20.7</v>
      </c>
      <c r="G11" s="450">
        <v>20.7</v>
      </c>
      <c r="H11" s="451">
        <v>19.399999999999999</v>
      </c>
    </row>
    <row r="12" spans="1:8" ht="11.45" customHeight="1" x14ac:dyDescent="0.2">
      <c r="A12" s="1124" t="s">
        <v>427</v>
      </c>
      <c r="B12" s="388" t="s">
        <v>36</v>
      </c>
      <c r="C12" s="452">
        <v>380</v>
      </c>
      <c r="D12" s="453">
        <v>390</v>
      </c>
      <c r="E12" s="453">
        <v>387</v>
      </c>
      <c r="F12" s="453">
        <v>415</v>
      </c>
      <c r="G12" s="453">
        <v>473</v>
      </c>
      <c r="H12" s="454">
        <v>515</v>
      </c>
    </row>
    <row r="13" spans="1:8" ht="11.45" customHeight="1" thickBot="1" x14ac:dyDescent="0.25">
      <c r="A13" s="1122"/>
      <c r="B13" s="389" t="s">
        <v>147</v>
      </c>
      <c r="C13" s="455">
        <v>3.2</v>
      </c>
      <c r="D13" s="456">
        <v>3.1</v>
      </c>
      <c r="E13" s="456">
        <v>3</v>
      </c>
      <c r="F13" s="456">
        <v>3.3</v>
      </c>
      <c r="G13" s="456">
        <v>3.6</v>
      </c>
      <c r="H13" s="457">
        <v>3.4</v>
      </c>
    </row>
    <row r="14" spans="1:8" ht="11.45" customHeight="1" x14ac:dyDescent="0.2">
      <c r="A14" s="1124" t="s">
        <v>422</v>
      </c>
      <c r="B14" s="388" t="s">
        <v>36</v>
      </c>
      <c r="C14" s="452">
        <v>592</v>
      </c>
      <c r="D14" s="453">
        <v>602</v>
      </c>
      <c r="E14" s="453">
        <v>597</v>
      </c>
      <c r="F14" s="453">
        <v>546</v>
      </c>
      <c r="G14" s="453">
        <v>566</v>
      </c>
      <c r="H14" s="454">
        <v>631</v>
      </c>
    </row>
    <row r="15" spans="1:8" ht="11.45" customHeight="1" thickBot="1" x14ac:dyDescent="0.25">
      <c r="A15" s="1122"/>
      <c r="B15" s="390" t="s">
        <v>147</v>
      </c>
      <c r="C15" s="449">
        <v>4.9000000000000004</v>
      </c>
      <c r="D15" s="450">
        <v>4.8</v>
      </c>
      <c r="E15" s="450">
        <v>4.7</v>
      </c>
      <c r="F15" s="450">
        <v>4.4000000000000004</v>
      </c>
      <c r="G15" s="450">
        <v>4.3</v>
      </c>
      <c r="H15" s="451">
        <v>4.2</v>
      </c>
    </row>
    <row r="16" spans="1:8" ht="11.45" customHeight="1" x14ac:dyDescent="0.2">
      <c r="A16" s="1124" t="s">
        <v>428</v>
      </c>
      <c r="B16" s="391" t="s">
        <v>36</v>
      </c>
      <c r="C16" s="452">
        <v>2773</v>
      </c>
      <c r="D16" s="453">
        <v>2861</v>
      </c>
      <c r="E16" s="453">
        <v>3014</v>
      </c>
      <c r="F16" s="453">
        <v>3024</v>
      </c>
      <c r="G16" s="453">
        <v>3155</v>
      </c>
      <c r="H16" s="454">
        <v>3531</v>
      </c>
    </row>
    <row r="17" spans="1:8" ht="11.45" customHeight="1" thickBot="1" x14ac:dyDescent="0.25">
      <c r="A17" s="1122"/>
      <c r="B17" s="386" t="s">
        <v>147</v>
      </c>
      <c r="C17" s="449">
        <v>23.1</v>
      </c>
      <c r="D17" s="450">
        <v>23</v>
      </c>
      <c r="E17" s="450">
        <v>23.6</v>
      </c>
      <c r="F17" s="450">
        <v>24.2</v>
      </c>
      <c r="G17" s="450">
        <v>23.8</v>
      </c>
      <c r="H17" s="451">
        <v>23.4</v>
      </c>
    </row>
    <row r="18" spans="1:8" ht="11.45" customHeight="1" x14ac:dyDescent="0.2">
      <c r="A18" s="1108" t="s">
        <v>514</v>
      </c>
      <c r="B18" s="388" t="s">
        <v>36</v>
      </c>
      <c r="C18" s="452">
        <v>778</v>
      </c>
      <c r="D18" s="453">
        <v>807</v>
      </c>
      <c r="E18" s="453">
        <v>802</v>
      </c>
      <c r="F18" s="453">
        <v>854</v>
      </c>
      <c r="G18" s="453">
        <v>1059</v>
      </c>
      <c r="H18" s="454">
        <v>1210</v>
      </c>
    </row>
    <row r="19" spans="1:8" ht="11.45" customHeight="1" thickBot="1" x14ac:dyDescent="0.25">
      <c r="A19" s="1122"/>
      <c r="B19" s="389" t="s">
        <v>147</v>
      </c>
      <c r="C19" s="458">
        <v>6.5</v>
      </c>
      <c r="D19" s="459">
        <v>6.5</v>
      </c>
      <c r="E19" s="459">
        <v>6.3</v>
      </c>
      <c r="F19" s="459">
        <v>6.8</v>
      </c>
      <c r="G19" s="459">
        <v>8</v>
      </c>
      <c r="H19" s="460">
        <v>8</v>
      </c>
    </row>
    <row r="20" spans="1:8" ht="11.45" customHeight="1" x14ac:dyDescent="0.2">
      <c r="A20" s="1124" t="s">
        <v>423</v>
      </c>
      <c r="B20" s="388" t="s">
        <v>36</v>
      </c>
      <c r="C20" s="452">
        <v>307</v>
      </c>
      <c r="D20" s="453">
        <v>323</v>
      </c>
      <c r="E20" s="453">
        <v>351</v>
      </c>
      <c r="F20" s="453">
        <v>382</v>
      </c>
      <c r="G20" s="453">
        <v>440</v>
      </c>
      <c r="H20" s="454">
        <v>504</v>
      </c>
    </row>
    <row r="21" spans="1:8" ht="11.45" customHeight="1" thickBot="1" x14ac:dyDescent="0.25">
      <c r="A21" s="1122"/>
      <c r="B21" s="389" t="s">
        <v>147</v>
      </c>
      <c r="C21" s="458">
        <v>2.6</v>
      </c>
      <c r="D21" s="459">
        <v>2.6</v>
      </c>
      <c r="E21" s="459">
        <v>2.7</v>
      </c>
      <c r="F21" s="459">
        <v>3.1</v>
      </c>
      <c r="G21" s="459">
        <v>3.3</v>
      </c>
      <c r="H21" s="460">
        <v>3.3</v>
      </c>
    </row>
    <row r="22" spans="1:8" ht="11.45" customHeight="1" x14ac:dyDescent="0.2">
      <c r="A22" s="1124" t="s">
        <v>424</v>
      </c>
      <c r="B22" s="388" t="s">
        <v>36</v>
      </c>
      <c r="C22" s="452">
        <v>1180</v>
      </c>
      <c r="D22" s="453">
        <v>1246</v>
      </c>
      <c r="E22" s="453">
        <v>1290</v>
      </c>
      <c r="F22" s="453">
        <v>1197</v>
      </c>
      <c r="G22" s="453">
        <v>1310</v>
      </c>
      <c r="H22" s="454">
        <v>1556</v>
      </c>
    </row>
    <row r="23" spans="1:8" ht="11.45" customHeight="1" thickBot="1" x14ac:dyDescent="0.25">
      <c r="A23" s="1122"/>
      <c r="B23" s="390" t="s">
        <v>147</v>
      </c>
      <c r="C23" s="458">
        <v>9.8000000000000007</v>
      </c>
      <c r="D23" s="459">
        <v>10</v>
      </c>
      <c r="E23" s="459">
        <v>10.1</v>
      </c>
      <c r="F23" s="459">
        <v>9.6</v>
      </c>
      <c r="G23" s="459">
        <v>9.9</v>
      </c>
      <c r="H23" s="460">
        <v>10.3</v>
      </c>
    </row>
    <row r="24" spans="1:8" ht="11.45" customHeight="1" x14ac:dyDescent="0.2">
      <c r="A24" s="1124" t="s">
        <v>426</v>
      </c>
      <c r="B24" s="392" t="s">
        <v>36</v>
      </c>
      <c r="C24" s="452">
        <v>535</v>
      </c>
      <c r="D24" s="453">
        <v>530</v>
      </c>
      <c r="E24" s="453">
        <v>541</v>
      </c>
      <c r="F24" s="453">
        <v>546</v>
      </c>
      <c r="G24" s="453">
        <v>579</v>
      </c>
      <c r="H24" s="454">
        <v>610</v>
      </c>
    </row>
    <row r="25" spans="1:8" ht="11.45" customHeight="1" thickBot="1" x14ac:dyDescent="0.25">
      <c r="A25" s="1122"/>
      <c r="B25" s="389" t="s">
        <v>147</v>
      </c>
      <c r="C25" s="455">
        <v>4.5</v>
      </c>
      <c r="D25" s="456">
        <v>4.3</v>
      </c>
      <c r="E25" s="456">
        <v>4.2</v>
      </c>
      <c r="F25" s="456">
        <v>4.4000000000000004</v>
      </c>
      <c r="G25" s="456">
        <v>4.4000000000000004</v>
      </c>
      <c r="H25" s="457">
        <v>4</v>
      </c>
    </row>
    <row r="26" spans="1:8" ht="11.45" customHeight="1" x14ac:dyDescent="0.2">
      <c r="A26" s="1124" t="s">
        <v>515</v>
      </c>
      <c r="B26" s="388" t="s">
        <v>36</v>
      </c>
      <c r="C26" s="452">
        <v>1257</v>
      </c>
      <c r="D26" s="453">
        <v>1299</v>
      </c>
      <c r="E26" s="453">
        <v>1351</v>
      </c>
      <c r="F26" s="453">
        <v>1190</v>
      </c>
      <c r="G26" s="453">
        <v>1177</v>
      </c>
      <c r="H26" s="454">
        <v>1434</v>
      </c>
    </row>
    <row r="27" spans="1:8" ht="11.45" customHeight="1" thickBot="1" x14ac:dyDescent="0.25">
      <c r="A27" s="1122"/>
      <c r="B27" s="389" t="s">
        <v>147</v>
      </c>
      <c r="C27" s="455">
        <v>10.5</v>
      </c>
      <c r="D27" s="456">
        <v>10.5</v>
      </c>
      <c r="E27" s="456">
        <v>10.6</v>
      </c>
      <c r="F27" s="456">
        <v>9.5</v>
      </c>
      <c r="G27" s="456">
        <v>8.9</v>
      </c>
      <c r="H27" s="457">
        <v>9.5</v>
      </c>
    </row>
    <row r="28" spans="1:8" ht="11.45" customHeight="1" x14ac:dyDescent="0.2">
      <c r="A28" s="1124" t="s">
        <v>150</v>
      </c>
      <c r="B28" s="388" t="s">
        <v>36</v>
      </c>
      <c r="C28" s="452">
        <v>121</v>
      </c>
      <c r="D28" s="453">
        <v>120</v>
      </c>
      <c r="E28" s="453">
        <v>155</v>
      </c>
      <c r="F28" s="453">
        <v>124</v>
      </c>
      <c r="G28" s="453">
        <v>91</v>
      </c>
      <c r="H28" s="454">
        <v>98</v>
      </c>
    </row>
    <row r="29" spans="1:8" ht="11.45" customHeight="1" thickBot="1" x14ac:dyDescent="0.25">
      <c r="A29" s="1122"/>
      <c r="B29" s="389" t="s">
        <v>147</v>
      </c>
      <c r="C29" s="455">
        <v>1</v>
      </c>
      <c r="D29" s="456">
        <v>1</v>
      </c>
      <c r="E29" s="456">
        <v>1.2</v>
      </c>
      <c r="F29" s="456">
        <v>1</v>
      </c>
      <c r="G29" s="456">
        <v>0.7</v>
      </c>
      <c r="H29" s="457">
        <v>0.6</v>
      </c>
    </row>
    <row r="30" spans="1:8" ht="11.45" customHeight="1" x14ac:dyDescent="0.2">
      <c r="A30" s="1124" t="s">
        <v>149</v>
      </c>
      <c r="B30" s="388" t="s">
        <v>36</v>
      </c>
      <c r="C30" s="452">
        <v>821</v>
      </c>
      <c r="D30" s="453">
        <v>881</v>
      </c>
      <c r="E30" s="453">
        <v>878</v>
      </c>
      <c r="F30" s="453">
        <v>728</v>
      </c>
      <c r="G30" s="453">
        <v>712</v>
      </c>
      <c r="H30" s="454">
        <v>962</v>
      </c>
    </row>
    <row r="31" spans="1:8" ht="11.45" customHeight="1" thickBot="1" x14ac:dyDescent="0.25">
      <c r="A31" s="1122"/>
      <c r="B31" s="389" t="s">
        <v>147</v>
      </c>
      <c r="C31" s="455">
        <v>6.8</v>
      </c>
      <c r="D31" s="456">
        <v>7.1</v>
      </c>
      <c r="E31" s="456">
        <v>6.9</v>
      </c>
      <c r="F31" s="456">
        <v>5.8</v>
      </c>
      <c r="G31" s="456">
        <v>5.4</v>
      </c>
      <c r="H31" s="457">
        <v>6.4</v>
      </c>
    </row>
    <row r="32" spans="1:8" ht="11.45" customHeight="1" x14ac:dyDescent="0.2">
      <c r="A32" s="1124" t="s">
        <v>148</v>
      </c>
      <c r="B32" s="388" t="s">
        <v>36</v>
      </c>
      <c r="C32" s="452">
        <v>922</v>
      </c>
      <c r="D32" s="453">
        <v>969</v>
      </c>
      <c r="E32" s="453">
        <v>946</v>
      </c>
      <c r="F32" s="453">
        <v>897</v>
      </c>
      <c r="G32" s="453">
        <v>941</v>
      </c>
      <c r="H32" s="454">
        <v>1087</v>
      </c>
    </row>
    <row r="33" spans="1:9" ht="11.45" customHeight="1" thickBot="1" x14ac:dyDescent="0.25">
      <c r="A33" s="1125"/>
      <c r="B33" s="439" t="s">
        <v>147</v>
      </c>
      <c r="C33" s="461">
        <v>7.7</v>
      </c>
      <c r="D33" s="462">
        <v>7.8</v>
      </c>
      <c r="E33" s="462">
        <v>7.4</v>
      </c>
      <c r="F33" s="462">
        <v>7.2</v>
      </c>
      <c r="G33" s="462">
        <v>7.1</v>
      </c>
      <c r="H33" s="730">
        <v>7.2</v>
      </c>
    </row>
    <row r="34" spans="1:9" ht="8.1" customHeight="1" thickTop="1" thickBot="1" x14ac:dyDescent="0.25">
      <c r="I34" s="57"/>
    </row>
    <row r="35" spans="1:9" ht="20.25" customHeight="1" thickTop="1" thickBot="1" x14ac:dyDescent="0.25">
      <c r="A35" s="1115" t="s">
        <v>39</v>
      </c>
      <c r="B35" s="1116"/>
      <c r="C35" s="69">
        <v>2023</v>
      </c>
      <c r="D35" s="989">
        <v>2024</v>
      </c>
      <c r="E35"/>
      <c r="F35"/>
      <c r="G35"/>
      <c r="H35"/>
    </row>
    <row r="36" spans="1:9" ht="11.45" customHeight="1" thickTop="1" x14ac:dyDescent="0.2">
      <c r="A36" s="1113" t="s">
        <v>487</v>
      </c>
      <c r="B36" s="386" t="s">
        <v>36</v>
      </c>
      <c r="C36" s="440">
        <v>17013</v>
      </c>
      <c r="D36" s="990">
        <v>17714</v>
      </c>
      <c r="E36"/>
      <c r="F36"/>
      <c r="G36"/>
      <c r="H36"/>
    </row>
    <row r="37" spans="1:9" ht="11.45" customHeight="1" thickBot="1" x14ac:dyDescent="0.25">
      <c r="A37" s="1122"/>
      <c r="B37" s="387" t="s">
        <v>147</v>
      </c>
      <c r="C37" s="443">
        <v>100</v>
      </c>
      <c r="D37" s="991">
        <v>100</v>
      </c>
      <c r="E37"/>
      <c r="F37"/>
      <c r="G37"/>
      <c r="H37"/>
    </row>
    <row r="38" spans="1:9" ht="11.45" customHeight="1" x14ac:dyDescent="0.2">
      <c r="A38" s="1108" t="s">
        <v>497</v>
      </c>
      <c r="B38" s="388" t="s">
        <v>36</v>
      </c>
      <c r="C38" s="446">
        <v>3246</v>
      </c>
      <c r="D38" s="992">
        <v>3157</v>
      </c>
      <c r="E38"/>
      <c r="F38"/>
      <c r="G38"/>
      <c r="H38"/>
    </row>
    <row r="39" spans="1:9" ht="11.45" customHeight="1" thickBot="1" x14ac:dyDescent="0.25">
      <c r="A39" s="1122"/>
      <c r="B39" s="389" t="s">
        <v>147</v>
      </c>
      <c r="C39" s="449">
        <v>19.100000000000001</v>
      </c>
      <c r="D39" s="993">
        <v>17.8</v>
      </c>
      <c r="E39"/>
      <c r="F39"/>
      <c r="G39"/>
      <c r="H39"/>
    </row>
    <row r="40" spans="1:9" ht="11.45" customHeight="1" x14ac:dyDescent="0.2">
      <c r="A40" s="1124" t="s">
        <v>427</v>
      </c>
      <c r="B40" s="388" t="s">
        <v>36</v>
      </c>
      <c r="C40" s="452">
        <v>553</v>
      </c>
      <c r="D40" s="994">
        <v>554</v>
      </c>
      <c r="E40"/>
      <c r="F40"/>
      <c r="G40"/>
      <c r="H40"/>
    </row>
    <row r="41" spans="1:9" ht="11.45" customHeight="1" thickBot="1" x14ac:dyDescent="0.25">
      <c r="A41" s="1122"/>
      <c r="B41" s="389" t="s">
        <v>147</v>
      </c>
      <c r="C41" s="455">
        <v>3.3</v>
      </c>
      <c r="D41" s="995">
        <v>3.1</v>
      </c>
      <c r="E41"/>
      <c r="F41"/>
      <c r="G41"/>
      <c r="H41"/>
    </row>
    <row r="42" spans="1:9" ht="11.45" customHeight="1" x14ac:dyDescent="0.2">
      <c r="A42" s="1124" t="s">
        <v>422</v>
      </c>
      <c r="B42" s="388" t="s">
        <v>36</v>
      </c>
      <c r="C42" s="452">
        <v>678</v>
      </c>
      <c r="D42" s="994">
        <v>698</v>
      </c>
      <c r="E42"/>
      <c r="F42"/>
      <c r="G42"/>
      <c r="H42"/>
    </row>
    <row r="43" spans="1:9" ht="11.45" customHeight="1" thickBot="1" x14ac:dyDescent="0.25">
      <c r="A43" s="1122"/>
      <c r="B43" s="390" t="s">
        <v>147</v>
      </c>
      <c r="C43" s="449">
        <v>4</v>
      </c>
      <c r="D43" s="993">
        <v>3.9</v>
      </c>
      <c r="E43"/>
      <c r="F43"/>
      <c r="G43"/>
      <c r="H43"/>
    </row>
    <row r="44" spans="1:9" ht="11.45" customHeight="1" x14ac:dyDescent="0.2">
      <c r="A44" s="1124" t="s">
        <v>428</v>
      </c>
      <c r="B44" s="391" t="s">
        <v>36</v>
      </c>
      <c r="C44" s="452">
        <v>4448</v>
      </c>
      <c r="D44" s="994">
        <v>4578</v>
      </c>
      <c r="E44"/>
      <c r="F44"/>
      <c r="G44"/>
      <c r="H44"/>
    </row>
    <row r="45" spans="1:9" ht="11.45" customHeight="1" thickBot="1" x14ac:dyDescent="0.25">
      <c r="A45" s="1122"/>
      <c r="B45" s="386" t="s">
        <v>147</v>
      </c>
      <c r="C45" s="449">
        <v>26.1</v>
      </c>
      <c r="D45" s="993">
        <v>25.8</v>
      </c>
      <c r="E45"/>
      <c r="F45"/>
      <c r="G45"/>
      <c r="H45"/>
    </row>
    <row r="46" spans="1:9" ht="11.45" customHeight="1" x14ac:dyDescent="0.2">
      <c r="A46" s="1108" t="s">
        <v>509</v>
      </c>
      <c r="B46" s="388" t="s">
        <v>36</v>
      </c>
      <c r="C46" s="452">
        <v>1006</v>
      </c>
      <c r="D46" s="994">
        <v>1057</v>
      </c>
      <c r="E46"/>
      <c r="F46"/>
      <c r="G46"/>
      <c r="H46"/>
    </row>
    <row r="47" spans="1:9" ht="11.45" customHeight="1" thickBot="1" x14ac:dyDescent="0.25">
      <c r="A47" s="1122"/>
      <c r="B47" s="389" t="s">
        <v>147</v>
      </c>
      <c r="C47" s="458">
        <v>5.9</v>
      </c>
      <c r="D47" s="996">
        <v>6</v>
      </c>
      <c r="E47"/>
      <c r="F47"/>
      <c r="G47"/>
      <c r="H47"/>
    </row>
    <row r="48" spans="1:9" ht="11.45" customHeight="1" x14ac:dyDescent="0.2">
      <c r="A48" s="1124" t="s">
        <v>423</v>
      </c>
      <c r="B48" s="388" t="s">
        <v>36</v>
      </c>
      <c r="C48" s="452">
        <v>537</v>
      </c>
      <c r="D48" s="994">
        <v>573</v>
      </c>
      <c r="E48"/>
      <c r="F48"/>
      <c r="G48"/>
      <c r="H48"/>
    </row>
    <row r="49" spans="1:8" ht="11.45" customHeight="1" thickBot="1" x14ac:dyDescent="0.25">
      <c r="A49" s="1122"/>
      <c r="B49" s="389" t="s">
        <v>147</v>
      </c>
      <c r="C49" s="458">
        <v>3.2</v>
      </c>
      <c r="D49" s="996">
        <v>3.2</v>
      </c>
      <c r="E49"/>
      <c r="F49"/>
      <c r="G49"/>
      <c r="H49"/>
    </row>
    <row r="50" spans="1:8" ht="11.25" customHeight="1" x14ac:dyDescent="0.2">
      <c r="A50" s="1124" t="s">
        <v>424</v>
      </c>
      <c r="B50" s="388" t="s">
        <v>36</v>
      </c>
      <c r="C50" s="452">
        <v>1566</v>
      </c>
      <c r="D50" s="994">
        <v>1755</v>
      </c>
      <c r="E50"/>
      <c r="F50"/>
      <c r="G50"/>
      <c r="H50"/>
    </row>
    <row r="51" spans="1:8" ht="11.45" customHeight="1" thickBot="1" x14ac:dyDescent="0.25">
      <c r="A51" s="1122"/>
      <c r="B51" s="390" t="s">
        <v>147</v>
      </c>
      <c r="C51" s="458">
        <v>9.1999999999999993</v>
      </c>
      <c r="D51" s="996">
        <v>9.9</v>
      </c>
      <c r="E51"/>
      <c r="F51"/>
      <c r="G51"/>
      <c r="H51"/>
    </row>
    <row r="52" spans="1:8" ht="11.45" customHeight="1" x14ac:dyDescent="0.2">
      <c r="A52" s="1124" t="s">
        <v>510</v>
      </c>
      <c r="B52" s="392" t="s">
        <v>36</v>
      </c>
      <c r="C52" s="452">
        <v>902</v>
      </c>
      <c r="D52" s="994">
        <v>991</v>
      </c>
      <c r="E52"/>
      <c r="F52"/>
      <c r="G52"/>
      <c r="H52"/>
    </row>
    <row r="53" spans="1:8" ht="11.45" customHeight="1" thickBot="1" x14ac:dyDescent="0.25">
      <c r="A53" s="1122"/>
      <c r="B53" s="389" t="s">
        <v>147</v>
      </c>
      <c r="C53" s="455">
        <v>5.3</v>
      </c>
      <c r="D53" s="995">
        <v>5.6</v>
      </c>
      <c r="E53"/>
      <c r="F53"/>
      <c r="G53"/>
      <c r="H53"/>
    </row>
    <row r="54" spans="1:8" ht="11.45" customHeight="1" x14ac:dyDescent="0.2">
      <c r="A54" s="1124" t="s">
        <v>511</v>
      </c>
      <c r="B54" s="388" t="s">
        <v>36</v>
      </c>
      <c r="C54" s="452">
        <v>1437</v>
      </c>
      <c r="D54" s="994">
        <v>1575</v>
      </c>
      <c r="E54"/>
      <c r="F54"/>
      <c r="G54"/>
      <c r="H54"/>
    </row>
    <row r="55" spans="1:8" ht="11.45" customHeight="1" thickBot="1" x14ac:dyDescent="0.25">
      <c r="A55" s="1122"/>
      <c r="B55" s="389" t="s">
        <v>147</v>
      </c>
      <c r="C55" s="455">
        <v>8.4</v>
      </c>
      <c r="D55" s="995">
        <v>8.9</v>
      </c>
      <c r="E55"/>
      <c r="F55"/>
      <c r="G55"/>
      <c r="H55"/>
    </row>
    <row r="56" spans="1:8" ht="11.45" customHeight="1" x14ac:dyDescent="0.2">
      <c r="A56" s="1124" t="s">
        <v>512</v>
      </c>
      <c r="B56" s="388" t="s">
        <v>36</v>
      </c>
      <c r="C56" s="452">
        <v>153</v>
      </c>
      <c r="D56" s="994">
        <v>139</v>
      </c>
      <c r="E56"/>
      <c r="F56"/>
      <c r="G56"/>
      <c r="H56"/>
    </row>
    <row r="57" spans="1:8" ht="11.45" customHeight="1" thickBot="1" x14ac:dyDescent="0.25">
      <c r="A57" s="1122"/>
      <c r="B57" s="389" t="s">
        <v>147</v>
      </c>
      <c r="C57" s="455">
        <v>0.9</v>
      </c>
      <c r="D57" s="995">
        <v>0.8</v>
      </c>
      <c r="E57"/>
      <c r="F57"/>
      <c r="G57"/>
      <c r="H57"/>
    </row>
    <row r="58" spans="1:8" ht="11.45" customHeight="1" x14ac:dyDescent="0.2">
      <c r="A58" s="1124" t="s">
        <v>513</v>
      </c>
      <c r="B58" s="388" t="s">
        <v>36</v>
      </c>
      <c r="C58" s="452">
        <v>1250</v>
      </c>
      <c r="D58" s="994">
        <v>1298</v>
      </c>
      <c r="E58"/>
      <c r="F58"/>
      <c r="G58"/>
      <c r="H58"/>
    </row>
    <row r="59" spans="1:8" ht="11.45" customHeight="1" thickBot="1" x14ac:dyDescent="0.25">
      <c r="A59" s="1122"/>
      <c r="B59" s="389" t="s">
        <v>147</v>
      </c>
      <c r="C59" s="455">
        <v>7.3</v>
      </c>
      <c r="D59" s="995">
        <v>7.3</v>
      </c>
      <c r="E59"/>
      <c r="F59"/>
      <c r="G59"/>
      <c r="H59"/>
    </row>
    <row r="60" spans="1:8" ht="11.45" customHeight="1" x14ac:dyDescent="0.2">
      <c r="A60" s="1124" t="s">
        <v>516</v>
      </c>
      <c r="B60" s="388" t="s">
        <v>36</v>
      </c>
      <c r="C60" s="452">
        <v>504</v>
      </c>
      <c r="D60" s="994">
        <v>557</v>
      </c>
      <c r="E60"/>
      <c r="F60"/>
      <c r="G60"/>
      <c r="H60"/>
    </row>
    <row r="61" spans="1:8" ht="11.45" customHeight="1" thickBot="1" x14ac:dyDescent="0.25">
      <c r="A61" s="1122"/>
      <c r="B61" s="390" t="s">
        <v>147</v>
      </c>
      <c r="C61" s="455">
        <v>3</v>
      </c>
      <c r="D61" s="995">
        <v>3.1</v>
      </c>
      <c r="E61"/>
      <c r="F61"/>
      <c r="G61"/>
      <c r="H61"/>
    </row>
    <row r="62" spans="1:8" ht="11.45" customHeight="1" x14ac:dyDescent="0.2">
      <c r="A62" s="1126" t="s">
        <v>517</v>
      </c>
      <c r="B62" s="392" t="s">
        <v>36</v>
      </c>
      <c r="C62" s="446">
        <v>732</v>
      </c>
      <c r="D62" s="992">
        <v>782</v>
      </c>
      <c r="E62" s="729"/>
      <c r="F62" s="729"/>
      <c r="G62" s="729"/>
      <c r="H62" s="729"/>
    </row>
    <row r="63" spans="1:8" ht="11.45" customHeight="1" thickBot="1" x14ac:dyDescent="0.25">
      <c r="A63" s="1125"/>
      <c r="B63" s="439" t="s">
        <v>147</v>
      </c>
      <c r="C63" s="461">
        <v>4.3</v>
      </c>
      <c r="D63" s="997">
        <v>4.4000000000000004</v>
      </c>
    </row>
    <row r="64" spans="1:8" ht="13.5" thickTop="1" x14ac:dyDescent="0.2"/>
    <row r="65" spans="4:4" x14ac:dyDescent="0.2">
      <c r="D65" s="16"/>
    </row>
  </sheetData>
  <mergeCells count="33">
    <mergeCell ref="A56:A57"/>
    <mergeCell ref="A58:A59"/>
    <mergeCell ref="A60:A61"/>
    <mergeCell ref="A62:A63"/>
    <mergeCell ref="A44:A45"/>
    <mergeCell ref="A46:A47"/>
    <mergeCell ref="A48:A49"/>
    <mergeCell ref="A50:A51"/>
    <mergeCell ref="A52:A53"/>
    <mergeCell ref="A54:A55"/>
    <mergeCell ref="A42:A43"/>
    <mergeCell ref="A22:A23"/>
    <mergeCell ref="A24:A25"/>
    <mergeCell ref="A26:A27"/>
    <mergeCell ref="A28:A29"/>
    <mergeCell ref="A30:A31"/>
    <mergeCell ref="A32:A33"/>
    <mergeCell ref="A35:B35"/>
    <mergeCell ref="A36:A37"/>
    <mergeCell ref="A38:A39"/>
    <mergeCell ref="A40:A41"/>
    <mergeCell ref="A20:A21"/>
    <mergeCell ref="A1:H1"/>
    <mergeCell ref="A2:H2"/>
    <mergeCell ref="A3:H3"/>
    <mergeCell ref="A5:H5"/>
    <mergeCell ref="A7:B7"/>
    <mergeCell ref="A8:A9"/>
    <mergeCell ref="A10:A11"/>
    <mergeCell ref="A12:A13"/>
    <mergeCell ref="A14:A15"/>
    <mergeCell ref="A16:A17"/>
    <mergeCell ref="A18:A19"/>
  </mergeCells>
  <printOptions horizontalCentered="1"/>
  <pageMargins left="0.39370078740157483" right="0.39370078740157483" top="0.86614173228346458" bottom="0.59055118110236227" header="0.39370078740157483" footer="0.39370078740157483"/>
  <pageSetup paperSize="9" scale="95" orientation="portrait" r:id="rId1"/>
  <headerFooter scaleWithDoc="0" alignWithMargins="0">
    <oddHeader>&amp;RTabulka č. 15</oddHeader>
    <oddFooter>&amp;C51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8D11D-7C47-4BED-AACC-B624BB6980CC}">
  <sheetPr codeName="List47"/>
  <dimension ref="A1:I65"/>
  <sheetViews>
    <sheetView zoomScaleNormal="100" workbookViewId="0">
      <selection activeCell="AA95" sqref="AA95"/>
    </sheetView>
  </sheetViews>
  <sheetFormatPr defaultRowHeight="12.75" x14ac:dyDescent="0.2"/>
  <cols>
    <col min="1" max="1" width="38.7109375" style="11" customWidth="1"/>
    <col min="2" max="8" width="8.28515625" style="11" customWidth="1"/>
    <col min="9" max="9" width="9.5703125" style="11" bestFit="1" customWidth="1"/>
    <col min="10" max="249" width="9.140625" style="11"/>
    <col min="250" max="250" width="32.7109375" style="11" customWidth="1"/>
    <col min="251" max="251" width="11" style="11" customWidth="1"/>
    <col min="252" max="253" width="9.42578125" style="11" customWidth="1"/>
    <col min="254" max="505" width="9.140625" style="11"/>
    <col min="506" max="506" width="32.7109375" style="11" customWidth="1"/>
    <col min="507" max="507" width="11" style="11" customWidth="1"/>
    <col min="508" max="509" width="9.42578125" style="11" customWidth="1"/>
    <col min="510" max="761" width="9.140625" style="11"/>
    <col min="762" max="762" width="32.7109375" style="11" customWidth="1"/>
    <col min="763" max="763" width="11" style="11" customWidth="1"/>
    <col min="764" max="765" width="9.42578125" style="11" customWidth="1"/>
    <col min="766" max="1017" width="9.140625" style="11"/>
    <col min="1018" max="1018" width="32.7109375" style="11" customWidth="1"/>
    <col min="1019" max="1019" width="11" style="11" customWidth="1"/>
    <col min="1020" max="1021" width="9.42578125" style="11" customWidth="1"/>
    <col min="1022" max="1273" width="9.140625" style="11"/>
    <col min="1274" max="1274" width="32.7109375" style="11" customWidth="1"/>
    <col min="1275" max="1275" width="11" style="11" customWidth="1"/>
    <col min="1276" max="1277" width="9.42578125" style="11" customWidth="1"/>
    <col min="1278" max="1529" width="9.140625" style="11"/>
    <col min="1530" max="1530" width="32.7109375" style="11" customWidth="1"/>
    <col min="1531" max="1531" width="11" style="11" customWidth="1"/>
    <col min="1532" max="1533" width="9.42578125" style="11" customWidth="1"/>
    <col min="1534" max="1785" width="9.140625" style="11"/>
    <col min="1786" max="1786" width="32.7109375" style="11" customWidth="1"/>
    <col min="1787" max="1787" width="11" style="11" customWidth="1"/>
    <col min="1788" max="1789" width="9.42578125" style="11" customWidth="1"/>
    <col min="1790" max="2041" width="9.140625" style="11"/>
    <col min="2042" max="2042" width="32.7109375" style="11" customWidth="1"/>
    <col min="2043" max="2043" width="11" style="11" customWidth="1"/>
    <col min="2044" max="2045" width="9.42578125" style="11" customWidth="1"/>
    <col min="2046" max="2297" width="9.140625" style="11"/>
    <col min="2298" max="2298" width="32.7109375" style="11" customWidth="1"/>
    <col min="2299" max="2299" width="11" style="11" customWidth="1"/>
    <col min="2300" max="2301" width="9.42578125" style="11" customWidth="1"/>
    <col min="2302" max="2553" width="9.140625" style="11"/>
    <col min="2554" max="2554" width="32.7109375" style="11" customWidth="1"/>
    <col min="2555" max="2555" width="11" style="11" customWidth="1"/>
    <col min="2556" max="2557" width="9.42578125" style="11" customWidth="1"/>
    <col min="2558" max="2809" width="9.140625" style="11"/>
    <col min="2810" max="2810" width="32.7109375" style="11" customWidth="1"/>
    <col min="2811" max="2811" width="11" style="11" customWidth="1"/>
    <col min="2812" max="2813" width="9.42578125" style="11" customWidth="1"/>
    <col min="2814" max="3065" width="9.140625" style="11"/>
    <col min="3066" max="3066" width="32.7109375" style="11" customWidth="1"/>
    <col min="3067" max="3067" width="11" style="11" customWidth="1"/>
    <col min="3068" max="3069" width="9.42578125" style="11" customWidth="1"/>
    <col min="3070" max="3321" width="9.140625" style="11"/>
    <col min="3322" max="3322" width="32.7109375" style="11" customWidth="1"/>
    <col min="3323" max="3323" width="11" style="11" customWidth="1"/>
    <col min="3324" max="3325" width="9.42578125" style="11" customWidth="1"/>
    <col min="3326" max="3577" width="9.140625" style="11"/>
    <col min="3578" max="3578" width="32.7109375" style="11" customWidth="1"/>
    <col min="3579" max="3579" width="11" style="11" customWidth="1"/>
    <col min="3580" max="3581" width="9.42578125" style="11" customWidth="1"/>
    <col min="3582" max="3833" width="9.140625" style="11"/>
    <col min="3834" max="3834" width="32.7109375" style="11" customWidth="1"/>
    <col min="3835" max="3835" width="11" style="11" customWidth="1"/>
    <col min="3836" max="3837" width="9.42578125" style="11" customWidth="1"/>
    <col min="3838" max="4089" width="9.140625" style="11"/>
    <col min="4090" max="4090" width="32.7109375" style="11" customWidth="1"/>
    <col min="4091" max="4091" width="11" style="11" customWidth="1"/>
    <col min="4092" max="4093" width="9.42578125" style="11" customWidth="1"/>
    <col min="4094" max="4345" width="9.140625" style="11"/>
    <col min="4346" max="4346" width="32.7109375" style="11" customWidth="1"/>
    <col min="4347" max="4347" width="11" style="11" customWidth="1"/>
    <col min="4348" max="4349" width="9.42578125" style="11" customWidth="1"/>
    <col min="4350" max="4601" width="9.140625" style="11"/>
    <col min="4602" max="4602" width="32.7109375" style="11" customWidth="1"/>
    <col min="4603" max="4603" width="11" style="11" customWidth="1"/>
    <col min="4604" max="4605" width="9.42578125" style="11" customWidth="1"/>
    <col min="4606" max="4857" width="9.140625" style="11"/>
    <col min="4858" max="4858" width="32.7109375" style="11" customWidth="1"/>
    <col min="4859" max="4859" width="11" style="11" customWidth="1"/>
    <col min="4860" max="4861" width="9.42578125" style="11" customWidth="1"/>
    <col min="4862" max="5113" width="9.140625" style="11"/>
    <col min="5114" max="5114" width="32.7109375" style="11" customWidth="1"/>
    <col min="5115" max="5115" width="11" style="11" customWidth="1"/>
    <col min="5116" max="5117" width="9.42578125" style="11" customWidth="1"/>
    <col min="5118" max="5369" width="9.140625" style="11"/>
    <col min="5370" max="5370" width="32.7109375" style="11" customWidth="1"/>
    <col min="5371" max="5371" width="11" style="11" customWidth="1"/>
    <col min="5372" max="5373" width="9.42578125" style="11" customWidth="1"/>
    <col min="5374" max="5625" width="9.140625" style="11"/>
    <col min="5626" max="5626" width="32.7109375" style="11" customWidth="1"/>
    <col min="5627" max="5627" width="11" style="11" customWidth="1"/>
    <col min="5628" max="5629" width="9.42578125" style="11" customWidth="1"/>
    <col min="5630" max="5881" width="9.140625" style="11"/>
    <col min="5882" max="5882" width="32.7109375" style="11" customWidth="1"/>
    <col min="5883" max="5883" width="11" style="11" customWidth="1"/>
    <col min="5884" max="5885" width="9.42578125" style="11" customWidth="1"/>
    <col min="5886" max="6137" width="9.140625" style="11"/>
    <col min="6138" max="6138" width="32.7109375" style="11" customWidth="1"/>
    <col min="6139" max="6139" width="11" style="11" customWidth="1"/>
    <col min="6140" max="6141" width="9.42578125" style="11" customWidth="1"/>
    <col min="6142" max="6393" width="9.140625" style="11"/>
    <col min="6394" max="6394" width="32.7109375" style="11" customWidth="1"/>
    <col min="6395" max="6395" width="11" style="11" customWidth="1"/>
    <col min="6396" max="6397" width="9.42578125" style="11" customWidth="1"/>
    <col min="6398" max="6649" width="9.140625" style="11"/>
    <col min="6650" max="6650" width="32.7109375" style="11" customWidth="1"/>
    <col min="6651" max="6651" width="11" style="11" customWidth="1"/>
    <col min="6652" max="6653" width="9.42578125" style="11" customWidth="1"/>
    <col min="6654" max="6905" width="9.140625" style="11"/>
    <col min="6906" max="6906" width="32.7109375" style="11" customWidth="1"/>
    <col min="6907" max="6907" width="11" style="11" customWidth="1"/>
    <col min="6908" max="6909" width="9.42578125" style="11" customWidth="1"/>
    <col min="6910" max="7161" width="9.140625" style="11"/>
    <col min="7162" max="7162" width="32.7109375" style="11" customWidth="1"/>
    <col min="7163" max="7163" width="11" style="11" customWidth="1"/>
    <col min="7164" max="7165" width="9.42578125" style="11" customWidth="1"/>
    <col min="7166" max="7417" width="9.140625" style="11"/>
    <col min="7418" max="7418" width="32.7109375" style="11" customWidth="1"/>
    <col min="7419" max="7419" width="11" style="11" customWidth="1"/>
    <col min="7420" max="7421" width="9.42578125" style="11" customWidth="1"/>
    <col min="7422" max="7673" width="9.140625" style="11"/>
    <col min="7674" max="7674" width="32.7109375" style="11" customWidth="1"/>
    <col min="7675" max="7675" width="11" style="11" customWidth="1"/>
    <col min="7676" max="7677" width="9.42578125" style="11" customWidth="1"/>
    <col min="7678" max="7929" width="9.140625" style="11"/>
    <col min="7930" max="7930" width="32.7109375" style="11" customWidth="1"/>
    <col min="7931" max="7931" width="11" style="11" customWidth="1"/>
    <col min="7932" max="7933" width="9.42578125" style="11" customWidth="1"/>
    <col min="7934" max="8185" width="9.140625" style="11"/>
    <col min="8186" max="8186" width="32.7109375" style="11" customWidth="1"/>
    <col min="8187" max="8187" width="11" style="11" customWidth="1"/>
    <col min="8188" max="8189" width="9.42578125" style="11" customWidth="1"/>
    <col min="8190" max="8441" width="9.140625" style="11"/>
    <col min="8442" max="8442" width="32.7109375" style="11" customWidth="1"/>
    <col min="8443" max="8443" width="11" style="11" customWidth="1"/>
    <col min="8444" max="8445" width="9.42578125" style="11" customWidth="1"/>
    <col min="8446" max="8697" width="9.140625" style="11"/>
    <col min="8698" max="8698" width="32.7109375" style="11" customWidth="1"/>
    <col min="8699" max="8699" width="11" style="11" customWidth="1"/>
    <col min="8700" max="8701" width="9.42578125" style="11" customWidth="1"/>
    <col min="8702" max="8953" width="9.140625" style="11"/>
    <col min="8954" max="8954" width="32.7109375" style="11" customWidth="1"/>
    <col min="8955" max="8955" width="11" style="11" customWidth="1"/>
    <col min="8956" max="8957" width="9.42578125" style="11" customWidth="1"/>
    <col min="8958" max="9209" width="9.140625" style="11"/>
    <col min="9210" max="9210" width="32.7109375" style="11" customWidth="1"/>
    <col min="9211" max="9211" width="11" style="11" customWidth="1"/>
    <col min="9212" max="9213" width="9.42578125" style="11" customWidth="1"/>
    <col min="9214" max="9465" width="9.140625" style="11"/>
    <col min="9466" max="9466" width="32.7109375" style="11" customWidth="1"/>
    <col min="9467" max="9467" width="11" style="11" customWidth="1"/>
    <col min="9468" max="9469" width="9.42578125" style="11" customWidth="1"/>
    <col min="9470" max="9721" width="9.140625" style="11"/>
    <col min="9722" max="9722" width="32.7109375" style="11" customWidth="1"/>
    <col min="9723" max="9723" width="11" style="11" customWidth="1"/>
    <col min="9724" max="9725" width="9.42578125" style="11" customWidth="1"/>
    <col min="9726" max="9977" width="9.140625" style="11"/>
    <col min="9978" max="9978" width="32.7109375" style="11" customWidth="1"/>
    <col min="9979" max="9979" width="11" style="11" customWidth="1"/>
    <col min="9980" max="9981" width="9.42578125" style="11" customWidth="1"/>
    <col min="9982" max="10233" width="9.140625" style="11"/>
    <col min="10234" max="10234" width="32.7109375" style="11" customWidth="1"/>
    <col min="10235" max="10235" width="11" style="11" customWidth="1"/>
    <col min="10236" max="10237" width="9.42578125" style="11" customWidth="1"/>
    <col min="10238" max="10489" width="9.140625" style="11"/>
    <col min="10490" max="10490" width="32.7109375" style="11" customWidth="1"/>
    <col min="10491" max="10491" width="11" style="11" customWidth="1"/>
    <col min="10492" max="10493" width="9.42578125" style="11" customWidth="1"/>
    <col min="10494" max="10745" width="9.140625" style="11"/>
    <col min="10746" max="10746" width="32.7109375" style="11" customWidth="1"/>
    <col min="10747" max="10747" width="11" style="11" customWidth="1"/>
    <col min="10748" max="10749" width="9.42578125" style="11" customWidth="1"/>
    <col min="10750" max="11001" width="9.140625" style="11"/>
    <col min="11002" max="11002" width="32.7109375" style="11" customWidth="1"/>
    <col min="11003" max="11003" width="11" style="11" customWidth="1"/>
    <col min="11004" max="11005" width="9.42578125" style="11" customWidth="1"/>
    <col min="11006" max="11257" width="9.140625" style="11"/>
    <col min="11258" max="11258" width="32.7109375" style="11" customWidth="1"/>
    <col min="11259" max="11259" width="11" style="11" customWidth="1"/>
    <col min="11260" max="11261" width="9.42578125" style="11" customWidth="1"/>
    <col min="11262" max="11513" width="9.140625" style="11"/>
    <col min="11514" max="11514" width="32.7109375" style="11" customWidth="1"/>
    <col min="11515" max="11515" width="11" style="11" customWidth="1"/>
    <col min="11516" max="11517" width="9.42578125" style="11" customWidth="1"/>
    <col min="11518" max="11769" width="9.140625" style="11"/>
    <col min="11770" max="11770" width="32.7109375" style="11" customWidth="1"/>
    <col min="11771" max="11771" width="11" style="11" customWidth="1"/>
    <col min="11772" max="11773" width="9.42578125" style="11" customWidth="1"/>
    <col min="11774" max="12025" width="9.140625" style="11"/>
    <col min="12026" max="12026" width="32.7109375" style="11" customWidth="1"/>
    <col min="12027" max="12027" width="11" style="11" customWidth="1"/>
    <col min="12028" max="12029" width="9.42578125" style="11" customWidth="1"/>
    <col min="12030" max="12281" width="9.140625" style="11"/>
    <col min="12282" max="12282" width="32.7109375" style="11" customWidth="1"/>
    <col min="12283" max="12283" width="11" style="11" customWidth="1"/>
    <col min="12284" max="12285" width="9.42578125" style="11" customWidth="1"/>
    <col min="12286" max="12537" width="9.140625" style="11"/>
    <col min="12538" max="12538" width="32.7109375" style="11" customWidth="1"/>
    <col min="12539" max="12539" width="11" style="11" customWidth="1"/>
    <col min="12540" max="12541" width="9.42578125" style="11" customWidth="1"/>
    <col min="12542" max="12793" width="9.140625" style="11"/>
    <col min="12794" max="12794" width="32.7109375" style="11" customWidth="1"/>
    <col min="12795" max="12795" width="11" style="11" customWidth="1"/>
    <col min="12796" max="12797" width="9.42578125" style="11" customWidth="1"/>
    <col min="12798" max="13049" width="9.140625" style="11"/>
    <col min="13050" max="13050" width="32.7109375" style="11" customWidth="1"/>
    <col min="13051" max="13051" width="11" style="11" customWidth="1"/>
    <col min="13052" max="13053" width="9.42578125" style="11" customWidth="1"/>
    <col min="13054" max="13305" width="9.140625" style="11"/>
    <col min="13306" max="13306" width="32.7109375" style="11" customWidth="1"/>
    <col min="13307" max="13307" width="11" style="11" customWidth="1"/>
    <col min="13308" max="13309" width="9.42578125" style="11" customWidth="1"/>
    <col min="13310" max="13561" width="9.140625" style="11"/>
    <col min="13562" max="13562" width="32.7109375" style="11" customWidth="1"/>
    <col min="13563" max="13563" width="11" style="11" customWidth="1"/>
    <col min="13564" max="13565" width="9.42578125" style="11" customWidth="1"/>
    <col min="13566" max="13817" width="9.140625" style="11"/>
    <col min="13818" max="13818" width="32.7109375" style="11" customWidth="1"/>
    <col min="13819" max="13819" width="11" style="11" customWidth="1"/>
    <col min="13820" max="13821" width="9.42578125" style="11" customWidth="1"/>
    <col min="13822" max="14073" width="9.140625" style="11"/>
    <col min="14074" max="14074" width="32.7109375" style="11" customWidth="1"/>
    <col min="14075" max="14075" width="11" style="11" customWidth="1"/>
    <col min="14076" max="14077" width="9.42578125" style="11" customWidth="1"/>
    <col min="14078" max="14329" width="9.140625" style="11"/>
    <col min="14330" max="14330" width="32.7109375" style="11" customWidth="1"/>
    <col min="14331" max="14331" width="11" style="11" customWidth="1"/>
    <col min="14332" max="14333" width="9.42578125" style="11" customWidth="1"/>
    <col min="14334" max="14585" width="9.140625" style="11"/>
    <col min="14586" max="14586" width="32.7109375" style="11" customWidth="1"/>
    <col min="14587" max="14587" width="11" style="11" customWidth="1"/>
    <col min="14588" max="14589" width="9.42578125" style="11" customWidth="1"/>
    <col min="14590" max="14841" width="9.140625" style="11"/>
    <col min="14842" max="14842" width="32.7109375" style="11" customWidth="1"/>
    <col min="14843" max="14843" width="11" style="11" customWidth="1"/>
    <col min="14844" max="14845" width="9.42578125" style="11" customWidth="1"/>
    <col min="14846" max="15097" width="9.140625" style="11"/>
    <col min="15098" max="15098" width="32.7109375" style="11" customWidth="1"/>
    <col min="15099" max="15099" width="11" style="11" customWidth="1"/>
    <col min="15100" max="15101" width="9.42578125" style="11" customWidth="1"/>
    <col min="15102" max="15353" width="9.140625" style="11"/>
    <col min="15354" max="15354" width="32.7109375" style="11" customWidth="1"/>
    <col min="15355" max="15355" width="11" style="11" customWidth="1"/>
    <col min="15356" max="15357" width="9.42578125" style="11" customWidth="1"/>
    <col min="15358" max="15609" width="9.140625" style="11"/>
    <col min="15610" max="15610" width="32.7109375" style="11" customWidth="1"/>
    <col min="15611" max="15611" width="11" style="11" customWidth="1"/>
    <col min="15612" max="15613" width="9.42578125" style="11" customWidth="1"/>
    <col min="15614" max="15865" width="9.140625" style="11"/>
    <col min="15866" max="15866" width="32.7109375" style="11" customWidth="1"/>
    <col min="15867" max="15867" width="11" style="11" customWidth="1"/>
    <col min="15868" max="15869" width="9.42578125" style="11" customWidth="1"/>
    <col min="15870" max="16121" width="9.140625" style="11"/>
    <col min="16122" max="16122" width="32.7109375" style="11" customWidth="1"/>
    <col min="16123" max="16123" width="11" style="11" customWidth="1"/>
    <col min="16124" max="16125" width="9.42578125" style="11" customWidth="1"/>
    <col min="16126" max="16384" width="9.140625" style="11"/>
  </cols>
  <sheetData>
    <row r="1" spans="1:8" ht="20.100000000000001" customHeight="1" x14ac:dyDescent="0.35">
      <c r="A1" s="1019"/>
      <c r="B1" s="1019"/>
      <c r="C1" s="1019"/>
      <c r="D1" s="1019"/>
      <c r="E1" s="1019"/>
      <c r="F1" s="1019"/>
      <c r="G1" s="1019"/>
      <c r="H1" s="1019"/>
    </row>
    <row r="2" spans="1:8" ht="20.100000000000001" customHeight="1" x14ac:dyDescent="0.35">
      <c r="A2" s="1019"/>
      <c r="B2" s="1019"/>
      <c r="C2" s="1019"/>
      <c r="D2" s="1019"/>
      <c r="E2" s="1019"/>
      <c r="F2" s="1019"/>
      <c r="G2" s="1019"/>
      <c r="H2" s="1019"/>
    </row>
    <row r="3" spans="1:8" ht="20.100000000000001" customHeight="1" x14ac:dyDescent="0.35">
      <c r="A3" s="1019"/>
      <c r="B3" s="1019"/>
      <c r="C3" s="1019"/>
      <c r="D3" s="1019"/>
      <c r="E3" s="1019"/>
      <c r="F3" s="1019"/>
      <c r="G3" s="1019"/>
      <c r="H3" s="1019"/>
    </row>
    <row r="4" spans="1:8" ht="8.1" customHeight="1" x14ac:dyDescent="0.35">
      <c r="A4" s="63"/>
      <c r="B4" s="64"/>
      <c r="C4" s="64"/>
      <c r="D4" s="64"/>
      <c r="E4" s="64"/>
      <c r="F4" s="64"/>
      <c r="G4" s="64"/>
      <c r="H4" s="64"/>
    </row>
    <row r="5" spans="1:8" ht="20.100000000000001" customHeight="1" x14ac:dyDescent="0.35">
      <c r="A5" s="1019" t="s">
        <v>275</v>
      </c>
      <c r="B5" s="1019"/>
      <c r="C5" s="1019"/>
      <c r="D5" s="1019"/>
      <c r="E5" s="1019"/>
      <c r="F5" s="1019"/>
      <c r="G5" s="1019"/>
      <c r="H5" s="1019"/>
    </row>
    <row r="6" spans="1:8" ht="8.1" customHeight="1" thickBot="1" x14ac:dyDescent="0.25">
      <c r="A6" s="18"/>
      <c r="B6" s="729"/>
      <c r="C6" s="729"/>
      <c r="D6" s="729"/>
    </row>
    <row r="7" spans="1:8" ht="20.25" customHeight="1" thickTop="1" thickBot="1" x14ac:dyDescent="0.25">
      <c r="A7" s="1115" t="s">
        <v>39</v>
      </c>
      <c r="B7" s="1116"/>
      <c r="C7" s="69">
        <v>2017</v>
      </c>
      <c r="D7" s="70">
        <v>2018</v>
      </c>
      <c r="E7" s="70">
        <v>2019</v>
      </c>
      <c r="F7" s="70">
        <v>2020</v>
      </c>
      <c r="G7" s="70">
        <v>2021</v>
      </c>
      <c r="H7" s="71">
        <v>2022</v>
      </c>
    </row>
    <row r="8" spans="1:8" ht="11.45" customHeight="1" thickTop="1" x14ac:dyDescent="0.2">
      <c r="A8" s="1113" t="s">
        <v>487</v>
      </c>
      <c r="B8" s="386" t="s">
        <v>36</v>
      </c>
      <c r="C8" s="440">
        <v>12481</v>
      </c>
      <c r="D8" s="441">
        <v>12969</v>
      </c>
      <c r="E8" s="441">
        <v>13065</v>
      </c>
      <c r="F8" s="441">
        <v>12551</v>
      </c>
      <c r="G8" s="441">
        <v>13566</v>
      </c>
      <c r="H8" s="442">
        <v>15279</v>
      </c>
    </row>
    <row r="9" spans="1:8" ht="11.45" customHeight="1" thickBot="1" x14ac:dyDescent="0.25">
      <c r="A9" s="1122"/>
      <c r="B9" s="387" t="s">
        <v>147</v>
      </c>
      <c r="C9" s="443">
        <v>100</v>
      </c>
      <c r="D9" s="444">
        <v>100</v>
      </c>
      <c r="E9" s="444">
        <v>100</v>
      </c>
      <c r="F9" s="444">
        <v>100</v>
      </c>
      <c r="G9" s="444">
        <v>100</v>
      </c>
      <c r="H9" s="445">
        <v>100</v>
      </c>
    </row>
    <row r="10" spans="1:8" ht="11.45" customHeight="1" x14ac:dyDescent="0.2">
      <c r="A10" s="1108" t="s">
        <v>497</v>
      </c>
      <c r="B10" s="388" t="s">
        <v>36</v>
      </c>
      <c r="C10" s="446">
        <v>2298</v>
      </c>
      <c r="D10" s="447">
        <v>2353</v>
      </c>
      <c r="E10" s="447">
        <v>2379</v>
      </c>
      <c r="F10" s="447">
        <v>2468</v>
      </c>
      <c r="G10" s="447">
        <v>2645</v>
      </c>
      <c r="H10" s="448">
        <v>2780</v>
      </c>
    </row>
    <row r="11" spans="1:8" ht="11.45" customHeight="1" thickBot="1" x14ac:dyDescent="0.25">
      <c r="A11" s="1122"/>
      <c r="B11" s="389" t="s">
        <v>147</v>
      </c>
      <c r="C11" s="449">
        <v>18.399999999999999</v>
      </c>
      <c r="D11" s="450">
        <v>18.100000000000001</v>
      </c>
      <c r="E11" s="450">
        <v>18.2</v>
      </c>
      <c r="F11" s="450">
        <v>19.7</v>
      </c>
      <c r="G11" s="450">
        <v>19.5</v>
      </c>
      <c r="H11" s="451">
        <v>18.2</v>
      </c>
    </row>
    <row r="12" spans="1:8" ht="11.45" customHeight="1" x14ac:dyDescent="0.2">
      <c r="A12" s="1124" t="s">
        <v>427</v>
      </c>
      <c r="B12" s="388" t="s">
        <v>36</v>
      </c>
      <c r="C12" s="452">
        <v>387</v>
      </c>
      <c r="D12" s="453">
        <v>400</v>
      </c>
      <c r="E12" s="453">
        <v>393</v>
      </c>
      <c r="F12" s="453">
        <v>403</v>
      </c>
      <c r="G12" s="453">
        <v>466</v>
      </c>
      <c r="H12" s="454">
        <v>506</v>
      </c>
    </row>
    <row r="13" spans="1:8" ht="11.45" customHeight="1" thickBot="1" x14ac:dyDescent="0.25">
      <c r="A13" s="1122"/>
      <c r="B13" s="389" t="s">
        <v>147</v>
      </c>
      <c r="C13" s="455">
        <v>3.1</v>
      </c>
      <c r="D13" s="456">
        <v>3.1</v>
      </c>
      <c r="E13" s="456">
        <v>3</v>
      </c>
      <c r="F13" s="456">
        <v>3.2</v>
      </c>
      <c r="G13" s="456">
        <v>3.4</v>
      </c>
      <c r="H13" s="457">
        <v>3.3</v>
      </c>
    </row>
    <row r="14" spans="1:8" ht="11.45" customHeight="1" x14ac:dyDescent="0.2">
      <c r="A14" s="1124" t="s">
        <v>422</v>
      </c>
      <c r="B14" s="388" t="s">
        <v>36</v>
      </c>
      <c r="C14" s="452">
        <v>695</v>
      </c>
      <c r="D14" s="453">
        <v>713</v>
      </c>
      <c r="E14" s="453">
        <v>675</v>
      </c>
      <c r="F14" s="453">
        <v>611</v>
      </c>
      <c r="G14" s="453">
        <v>660</v>
      </c>
      <c r="H14" s="454">
        <v>747</v>
      </c>
    </row>
    <row r="15" spans="1:8" ht="11.45" customHeight="1" thickBot="1" x14ac:dyDescent="0.25">
      <c r="A15" s="1122"/>
      <c r="B15" s="390" t="s">
        <v>147</v>
      </c>
      <c r="C15" s="449">
        <v>5.6</v>
      </c>
      <c r="D15" s="450">
        <v>5.5</v>
      </c>
      <c r="E15" s="450">
        <v>5.2</v>
      </c>
      <c r="F15" s="450">
        <v>4.9000000000000004</v>
      </c>
      <c r="G15" s="450">
        <v>4.9000000000000004</v>
      </c>
      <c r="H15" s="451">
        <v>4.9000000000000004</v>
      </c>
    </row>
    <row r="16" spans="1:8" ht="11.45" customHeight="1" x14ac:dyDescent="0.2">
      <c r="A16" s="1124" t="s">
        <v>428</v>
      </c>
      <c r="B16" s="391" t="s">
        <v>36</v>
      </c>
      <c r="C16" s="452">
        <v>2682</v>
      </c>
      <c r="D16" s="453">
        <v>2788</v>
      </c>
      <c r="E16" s="453">
        <v>2861</v>
      </c>
      <c r="F16" s="453">
        <v>2748</v>
      </c>
      <c r="G16" s="453">
        <v>2839</v>
      </c>
      <c r="H16" s="454">
        <v>3197</v>
      </c>
    </row>
    <row r="17" spans="1:8" ht="11.45" customHeight="1" thickBot="1" x14ac:dyDescent="0.25">
      <c r="A17" s="1122"/>
      <c r="B17" s="386" t="s">
        <v>147</v>
      </c>
      <c r="C17" s="449">
        <v>21.5</v>
      </c>
      <c r="D17" s="450">
        <v>21.5</v>
      </c>
      <c r="E17" s="450">
        <v>21.9</v>
      </c>
      <c r="F17" s="450">
        <v>21.9</v>
      </c>
      <c r="G17" s="450">
        <v>20.9</v>
      </c>
      <c r="H17" s="451">
        <v>20.9</v>
      </c>
    </row>
    <row r="18" spans="1:8" ht="11.45" customHeight="1" x14ac:dyDescent="0.2">
      <c r="A18" s="1108" t="s">
        <v>514</v>
      </c>
      <c r="B18" s="388" t="s">
        <v>36</v>
      </c>
      <c r="C18" s="452">
        <v>859</v>
      </c>
      <c r="D18" s="453">
        <v>897</v>
      </c>
      <c r="E18" s="453">
        <v>867</v>
      </c>
      <c r="F18" s="453">
        <v>896</v>
      </c>
      <c r="G18" s="453">
        <v>1085</v>
      </c>
      <c r="H18" s="454">
        <v>1122</v>
      </c>
    </row>
    <row r="19" spans="1:8" ht="11.45" customHeight="1" thickBot="1" x14ac:dyDescent="0.25">
      <c r="A19" s="1122"/>
      <c r="B19" s="389" t="s">
        <v>147</v>
      </c>
      <c r="C19" s="458">
        <v>6.9</v>
      </c>
      <c r="D19" s="459">
        <v>6.9</v>
      </c>
      <c r="E19" s="459">
        <v>6.6</v>
      </c>
      <c r="F19" s="459">
        <v>7.1</v>
      </c>
      <c r="G19" s="459">
        <v>8</v>
      </c>
      <c r="H19" s="460">
        <v>7.3</v>
      </c>
    </row>
    <row r="20" spans="1:8" ht="11.45" customHeight="1" x14ac:dyDescent="0.2">
      <c r="A20" s="1124" t="s">
        <v>423</v>
      </c>
      <c r="B20" s="388" t="s">
        <v>36</v>
      </c>
      <c r="C20" s="452">
        <v>272</v>
      </c>
      <c r="D20" s="453">
        <v>285</v>
      </c>
      <c r="E20" s="453">
        <v>318</v>
      </c>
      <c r="F20" s="453">
        <v>333</v>
      </c>
      <c r="G20" s="453">
        <v>378</v>
      </c>
      <c r="H20" s="454">
        <v>448</v>
      </c>
    </row>
    <row r="21" spans="1:8" ht="11.45" customHeight="1" thickBot="1" x14ac:dyDescent="0.25">
      <c r="A21" s="1122"/>
      <c r="B21" s="389" t="s">
        <v>147</v>
      </c>
      <c r="C21" s="458">
        <v>2.2000000000000002</v>
      </c>
      <c r="D21" s="459">
        <v>2.2000000000000002</v>
      </c>
      <c r="E21" s="459">
        <v>2.4</v>
      </c>
      <c r="F21" s="459">
        <v>2.7</v>
      </c>
      <c r="G21" s="459">
        <v>2.8</v>
      </c>
      <c r="H21" s="460">
        <v>2.9</v>
      </c>
    </row>
    <row r="22" spans="1:8" ht="11.45" customHeight="1" x14ac:dyDescent="0.2">
      <c r="A22" s="1124" t="s">
        <v>424</v>
      </c>
      <c r="B22" s="388" t="s">
        <v>36</v>
      </c>
      <c r="C22" s="452">
        <v>1361</v>
      </c>
      <c r="D22" s="453">
        <v>1434</v>
      </c>
      <c r="E22" s="453">
        <v>1500</v>
      </c>
      <c r="F22" s="453">
        <v>1378</v>
      </c>
      <c r="G22" s="453">
        <v>1647</v>
      </c>
      <c r="H22" s="454">
        <v>1837</v>
      </c>
    </row>
    <row r="23" spans="1:8" ht="11.45" customHeight="1" thickBot="1" x14ac:dyDescent="0.25">
      <c r="A23" s="1122"/>
      <c r="B23" s="390" t="s">
        <v>147</v>
      </c>
      <c r="C23" s="458">
        <v>10.9</v>
      </c>
      <c r="D23" s="459">
        <v>11.1</v>
      </c>
      <c r="E23" s="459">
        <v>11.5</v>
      </c>
      <c r="F23" s="459">
        <v>11</v>
      </c>
      <c r="G23" s="459">
        <v>12.1</v>
      </c>
      <c r="H23" s="460">
        <v>12</v>
      </c>
    </row>
    <row r="24" spans="1:8" ht="11.45" customHeight="1" x14ac:dyDescent="0.2">
      <c r="A24" s="1124" t="s">
        <v>426</v>
      </c>
      <c r="B24" s="392" t="s">
        <v>36</v>
      </c>
      <c r="C24" s="452">
        <v>569</v>
      </c>
      <c r="D24" s="453">
        <v>564</v>
      </c>
      <c r="E24" s="453">
        <v>563</v>
      </c>
      <c r="F24" s="453">
        <v>562</v>
      </c>
      <c r="G24" s="453">
        <v>592</v>
      </c>
      <c r="H24" s="454">
        <v>616</v>
      </c>
    </row>
    <row r="25" spans="1:8" ht="11.45" customHeight="1" thickBot="1" x14ac:dyDescent="0.25">
      <c r="A25" s="1122"/>
      <c r="B25" s="389" t="s">
        <v>147</v>
      </c>
      <c r="C25" s="455">
        <v>4.5999999999999996</v>
      </c>
      <c r="D25" s="456">
        <v>4.3</v>
      </c>
      <c r="E25" s="456">
        <v>4.3</v>
      </c>
      <c r="F25" s="456">
        <v>4.5</v>
      </c>
      <c r="G25" s="456">
        <v>4.4000000000000004</v>
      </c>
      <c r="H25" s="457">
        <v>4</v>
      </c>
    </row>
    <row r="26" spans="1:8" ht="11.45" customHeight="1" x14ac:dyDescent="0.2">
      <c r="A26" s="1124" t="s">
        <v>515</v>
      </c>
      <c r="B26" s="388" t="s">
        <v>36</v>
      </c>
      <c r="C26" s="452">
        <v>1339</v>
      </c>
      <c r="D26" s="453">
        <v>1390</v>
      </c>
      <c r="E26" s="453">
        <v>1380</v>
      </c>
      <c r="F26" s="453">
        <v>1224</v>
      </c>
      <c r="G26" s="453">
        <v>1305</v>
      </c>
      <c r="H26" s="454">
        <v>1602</v>
      </c>
    </row>
    <row r="27" spans="1:8" ht="11.45" customHeight="1" thickBot="1" x14ac:dyDescent="0.25">
      <c r="A27" s="1122"/>
      <c r="B27" s="389" t="s">
        <v>147</v>
      </c>
      <c r="C27" s="455">
        <v>10.7</v>
      </c>
      <c r="D27" s="456">
        <v>10.7</v>
      </c>
      <c r="E27" s="456">
        <v>10.6</v>
      </c>
      <c r="F27" s="456">
        <v>9.6999999999999993</v>
      </c>
      <c r="G27" s="456">
        <v>9.6</v>
      </c>
      <c r="H27" s="457">
        <v>10.5</v>
      </c>
    </row>
    <row r="28" spans="1:8" ht="11.45" customHeight="1" x14ac:dyDescent="0.2">
      <c r="A28" s="1124" t="s">
        <v>150</v>
      </c>
      <c r="B28" s="388" t="s">
        <v>36</v>
      </c>
      <c r="C28" s="452">
        <v>128</v>
      </c>
      <c r="D28" s="453">
        <v>125</v>
      </c>
      <c r="E28" s="453">
        <v>181</v>
      </c>
      <c r="F28" s="453">
        <v>174</v>
      </c>
      <c r="G28" s="453">
        <v>129</v>
      </c>
      <c r="H28" s="454">
        <v>137</v>
      </c>
    </row>
    <row r="29" spans="1:8" ht="11.45" customHeight="1" thickBot="1" x14ac:dyDescent="0.25">
      <c r="A29" s="1122"/>
      <c r="B29" s="389" t="s">
        <v>147</v>
      </c>
      <c r="C29" s="455">
        <v>1</v>
      </c>
      <c r="D29" s="456">
        <v>1</v>
      </c>
      <c r="E29" s="456">
        <v>1.4</v>
      </c>
      <c r="F29" s="456">
        <v>1.4</v>
      </c>
      <c r="G29" s="456">
        <v>0.9</v>
      </c>
      <c r="H29" s="457">
        <v>0.9</v>
      </c>
    </row>
    <row r="30" spans="1:8" ht="11.45" customHeight="1" x14ac:dyDescent="0.2">
      <c r="A30" s="1124" t="s">
        <v>149</v>
      </c>
      <c r="B30" s="388" t="s">
        <v>36</v>
      </c>
      <c r="C30" s="452">
        <v>969</v>
      </c>
      <c r="D30" s="453">
        <v>1049</v>
      </c>
      <c r="E30" s="453">
        <v>1013</v>
      </c>
      <c r="F30" s="453">
        <v>829</v>
      </c>
      <c r="G30" s="453">
        <v>827</v>
      </c>
      <c r="H30" s="454">
        <v>1154</v>
      </c>
    </row>
    <row r="31" spans="1:8" ht="11.45" customHeight="1" thickBot="1" x14ac:dyDescent="0.25">
      <c r="A31" s="1122"/>
      <c r="B31" s="389" t="s">
        <v>147</v>
      </c>
      <c r="C31" s="455">
        <v>7.8</v>
      </c>
      <c r="D31" s="456">
        <v>8.1</v>
      </c>
      <c r="E31" s="456">
        <v>7.8</v>
      </c>
      <c r="F31" s="456">
        <v>6.6</v>
      </c>
      <c r="G31" s="456">
        <v>6.1</v>
      </c>
      <c r="H31" s="457">
        <v>7.6</v>
      </c>
    </row>
    <row r="32" spans="1:8" ht="11.45" customHeight="1" x14ac:dyDescent="0.2">
      <c r="A32" s="1124" t="s">
        <v>148</v>
      </c>
      <c r="B32" s="388" t="s">
        <v>36</v>
      </c>
      <c r="C32" s="452">
        <v>923</v>
      </c>
      <c r="D32" s="453">
        <v>971</v>
      </c>
      <c r="E32" s="453">
        <v>935</v>
      </c>
      <c r="F32" s="453">
        <v>927</v>
      </c>
      <c r="G32" s="453">
        <v>993</v>
      </c>
      <c r="H32" s="454">
        <v>1134</v>
      </c>
    </row>
    <row r="33" spans="1:9" ht="11.45" customHeight="1" thickBot="1" x14ac:dyDescent="0.25">
      <c r="A33" s="1125"/>
      <c r="B33" s="439" t="s">
        <v>147</v>
      </c>
      <c r="C33" s="461">
        <v>7.4</v>
      </c>
      <c r="D33" s="462">
        <v>7.5</v>
      </c>
      <c r="E33" s="462">
        <v>7.2</v>
      </c>
      <c r="F33" s="462">
        <v>7.4</v>
      </c>
      <c r="G33" s="462">
        <v>7.3</v>
      </c>
      <c r="H33" s="730">
        <v>7.4</v>
      </c>
    </row>
    <row r="34" spans="1:9" ht="8.1" customHeight="1" thickTop="1" thickBot="1" x14ac:dyDescent="0.25">
      <c r="I34" s="57"/>
    </row>
    <row r="35" spans="1:9" ht="20.25" customHeight="1" thickTop="1" thickBot="1" x14ac:dyDescent="0.25">
      <c r="A35" s="1115" t="s">
        <v>39</v>
      </c>
      <c r="B35" s="1116"/>
      <c r="C35" s="69">
        <v>2023</v>
      </c>
      <c r="D35" s="989">
        <v>2024</v>
      </c>
      <c r="E35"/>
      <c r="F35"/>
      <c r="G35"/>
      <c r="H35"/>
    </row>
    <row r="36" spans="1:9" ht="11.45" customHeight="1" thickTop="1" x14ac:dyDescent="0.2">
      <c r="A36" s="1113" t="s">
        <v>487</v>
      </c>
      <c r="B36" s="386" t="s">
        <v>36</v>
      </c>
      <c r="C36" s="440">
        <v>17153</v>
      </c>
      <c r="D36" s="990">
        <v>18072</v>
      </c>
      <c r="E36"/>
      <c r="F36"/>
      <c r="G36"/>
      <c r="H36"/>
    </row>
    <row r="37" spans="1:9" ht="11.45" customHeight="1" thickBot="1" x14ac:dyDescent="0.25">
      <c r="A37" s="1122"/>
      <c r="B37" s="387" t="s">
        <v>147</v>
      </c>
      <c r="C37" s="443">
        <v>100</v>
      </c>
      <c r="D37" s="991">
        <v>100</v>
      </c>
      <c r="E37"/>
      <c r="F37"/>
      <c r="G37"/>
      <c r="H37"/>
    </row>
    <row r="38" spans="1:9" ht="11.45" customHeight="1" x14ac:dyDescent="0.2">
      <c r="A38" s="1108" t="s">
        <v>497</v>
      </c>
      <c r="B38" s="388" t="s">
        <v>36</v>
      </c>
      <c r="C38" s="446">
        <v>3124</v>
      </c>
      <c r="D38" s="992">
        <v>3049</v>
      </c>
      <c r="E38"/>
      <c r="F38"/>
      <c r="G38"/>
      <c r="H38"/>
    </row>
    <row r="39" spans="1:9" ht="11.45" customHeight="1" thickBot="1" x14ac:dyDescent="0.25">
      <c r="A39" s="1122"/>
      <c r="B39" s="389" t="s">
        <v>147</v>
      </c>
      <c r="C39" s="449">
        <v>18.2</v>
      </c>
      <c r="D39" s="993">
        <v>16.899999999999999</v>
      </c>
      <c r="E39"/>
      <c r="F39"/>
      <c r="G39"/>
      <c r="H39"/>
    </row>
    <row r="40" spans="1:9" ht="11.45" customHeight="1" x14ac:dyDescent="0.2">
      <c r="A40" s="1124" t="s">
        <v>427</v>
      </c>
      <c r="B40" s="388" t="s">
        <v>36</v>
      </c>
      <c r="C40" s="452">
        <v>561</v>
      </c>
      <c r="D40" s="994">
        <v>542</v>
      </c>
      <c r="E40"/>
      <c r="F40"/>
      <c r="G40"/>
      <c r="H40"/>
    </row>
    <row r="41" spans="1:9" ht="11.45" customHeight="1" thickBot="1" x14ac:dyDescent="0.25">
      <c r="A41" s="1122"/>
      <c r="B41" s="389" t="s">
        <v>147</v>
      </c>
      <c r="C41" s="455">
        <v>3.3</v>
      </c>
      <c r="D41" s="995">
        <v>3</v>
      </c>
      <c r="E41"/>
      <c r="F41"/>
      <c r="G41"/>
      <c r="H41"/>
    </row>
    <row r="42" spans="1:9" ht="11.45" customHeight="1" x14ac:dyDescent="0.2">
      <c r="A42" s="1124" t="s">
        <v>422</v>
      </c>
      <c r="B42" s="388" t="s">
        <v>36</v>
      </c>
      <c r="C42" s="452">
        <v>758</v>
      </c>
      <c r="D42" s="994">
        <v>782</v>
      </c>
      <c r="E42"/>
      <c r="F42"/>
      <c r="G42"/>
      <c r="H42"/>
    </row>
    <row r="43" spans="1:9" ht="11.45" customHeight="1" thickBot="1" x14ac:dyDescent="0.25">
      <c r="A43" s="1122"/>
      <c r="B43" s="390" t="s">
        <v>147</v>
      </c>
      <c r="C43" s="449">
        <v>4.4000000000000004</v>
      </c>
      <c r="D43" s="993">
        <v>4.3</v>
      </c>
      <c r="E43"/>
      <c r="F43"/>
      <c r="G43"/>
      <c r="H43"/>
    </row>
    <row r="44" spans="1:9" ht="11.45" customHeight="1" x14ac:dyDescent="0.2">
      <c r="A44" s="1124" t="s">
        <v>428</v>
      </c>
      <c r="B44" s="391" t="s">
        <v>36</v>
      </c>
      <c r="C44" s="452">
        <v>4156</v>
      </c>
      <c r="D44" s="994">
        <v>4307</v>
      </c>
      <c r="E44"/>
      <c r="F44"/>
      <c r="G44"/>
      <c r="H44"/>
    </row>
    <row r="45" spans="1:9" ht="11.45" customHeight="1" thickBot="1" x14ac:dyDescent="0.25">
      <c r="A45" s="1122"/>
      <c r="B45" s="386" t="s">
        <v>147</v>
      </c>
      <c r="C45" s="449">
        <v>24.2</v>
      </c>
      <c r="D45" s="993">
        <v>23.8</v>
      </c>
      <c r="E45"/>
      <c r="F45"/>
      <c r="G45"/>
      <c r="H45"/>
    </row>
    <row r="46" spans="1:9" ht="11.45" customHeight="1" x14ac:dyDescent="0.2">
      <c r="A46" s="1108" t="s">
        <v>509</v>
      </c>
      <c r="B46" s="388" t="s">
        <v>36</v>
      </c>
      <c r="C46" s="452">
        <v>1057</v>
      </c>
      <c r="D46" s="994">
        <v>1097</v>
      </c>
      <c r="E46"/>
      <c r="F46"/>
      <c r="G46"/>
      <c r="H46"/>
    </row>
    <row r="47" spans="1:9" ht="11.45" customHeight="1" thickBot="1" x14ac:dyDescent="0.25">
      <c r="A47" s="1122"/>
      <c r="B47" s="389" t="s">
        <v>147</v>
      </c>
      <c r="C47" s="458">
        <v>6.2</v>
      </c>
      <c r="D47" s="996">
        <v>6.1</v>
      </c>
      <c r="E47"/>
      <c r="F47"/>
      <c r="G47"/>
      <c r="H47"/>
    </row>
    <row r="48" spans="1:9" ht="11.45" customHeight="1" x14ac:dyDescent="0.2">
      <c r="A48" s="1124" t="s">
        <v>423</v>
      </c>
      <c r="B48" s="388" t="s">
        <v>36</v>
      </c>
      <c r="C48" s="452">
        <v>483</v>
      </c>
      <c r="D48" s="994">
        <v>554</v>
      </c>
      <c r="E48"/>
      <c r="F48"/>
      <c r="G48"/>
      <c r="H48"/>
    </row>
    <row r="49" spans="1:8" ht="11.45" customHeight="1" thickBot="1" x14ac:dyDescent="0.25">
      <c r="A49" s="1122"/>
      <c r="B49" s="389" t="s">
        <v>147</v>
      </c>
      <c r="C49" s="458">
        <v>2.8</v>
      </c>
      <c r="D49" s="996">
        <v>3.1</v>
      </c>
      <c r="E49"/>
      <c r="F49"/>
      <c r="G49"/>
      <c r="H49"/>
    </row>
    <row r="50" spans="1:8" ht="11.25" customHeight="1" x14ac:dyDescent="0.2">
      <c r="A50" s="1124" t="s">
        <v>424</v>
      </c>
      <c r="B50" s="388" t="s">
        <v>36</v>
      </c>
      <c r="C50" s="452">
        <v>1798</v>
      </c>
      <c r="D50" s="994">
        <v>2120</v>
      </c>
      <c r="E50"/>
      <c r="F50"/>
      <c r="G50"/>
      <c r="H50"/>
    </row>
    <row r="51" spans="1:8" ht="11.45" customHeight="1" thickBot="1" x14ac:dyDescent="0.25">
      <c r="A51" s="1122"/>
      <c r="B51" s="390" t="s">
        <v>147</v>
      </c>
      <c r="C51" s="458">
        <v>10.5</v>
      </c>
      <c r="D51" s="996">
        <v>11.7</v>
      </c>
      <c r="E51"/>
      <c r="F51"/>
      <c r="G51"/>
      <c r="H51"/>
    </row>
    <row r="52" spans="1:8" ht="11.45" customHeight="1" x14ac:dyDescent="0.2">
      <c r="A52" s="1124" t="s">
        <v>510</v>
      </c>
      <c r="B52" s="392" t="s">
        <v>36</v>
      </c>
      <c r="C52" s="452">
        <v>921</v>
      </c>
      <c r="D52" s="994">
        <v>1008</v>
      </c>
      <c r="E52"/>
      <c r="F52"/>
      <c r="G52"/>
      <c r="H52"/>
    </row>
    <row r="53" spans="1:8" ht="11.45" customHeight="1" thickBot="1" x14ac:dyDescent="0.25">
      <c r="A53" s="1122"/>
      <c r="B53" s="389" t="s">
        <v>147</v>
      </c>
      <c r="C53" s="455">
        <v>5.4</v>
      </c>
      <c r="D53" s="995">
        <v>5.6</v>
      </c>
      <c r="E53"/>
      <c r="F53"/>
      <c r="G53"/>
      <c r="H53"/>
    </row>
    <row r="54" spans="1:8" ht="11.45" customHeight="1" x14ac:dyDescent="0.2">
      <c r="A54" s="1124" t="s">
        <v>511</v>
      </c>
      <c r="B54" s="388" t="s">
        <v>36</v>
      </c>
      <c r="C54" s="452">
        <v>1590</v>
      </c>
      <c r="D54" s="994">
        <v>1675</v>
      </c>
      <c r="E54"/>
      <c r="F54"/>
      <c r="G54"/>
      <c r="H54"/>
    </row>
    <row r="55" spans="1:8" ht="11.45" customHeight="1" thickBot="1" x14ac:dyDescent="0.25">
      <c r="A55" s="1122"/>
      <c r="B55" s="389" t="s">
        <v>147</v>
      </c>
      <c r="C55" s="455">
        <v>9.3000000000000007</v>
      </c>
      <c r="D55" s="995">
        <v>9.3000000000000007</v>
      </c>
      <c r="E55"/>
      <c r="F55"/>
      <c r="G55"/>
      <c r="H55"/>
    </row>
    <row r="56" spans="1:8" ht="11.45" customHeight="1" x14ac:dyDescent="0.2">
      <c r="A56" s="1124" t="s">
        <v>512</v>
      </c>
      <c r="B56" s="388" t="s">
        <v>36</v>
      </c>
      <c r="C56" s="452">
        <v>178</v>
      </c>
      <c r="D56" s="994">
        <v>162</v>
      </c>
      <c r="E56"/>
      <c r="F56"/>
      <c r="G56"/>
      <c r="H56"/>
    </row>
    <row r="57" spans="1:8" ht="11.45" customHeight="1" thickBot="1" x14ac:dyDescent="0.25">
      <c r="A57" s="1122"/>
      <c r="B57" s="389" t="s">
        <v>147</v>
      </c>
      <c r="C57" s="455">
        <v>1</v>
      </c>
      <c r="D57" s="995">
        <v>0.9</v>
      </c>
      <c r="E57"/>
      <c r="F57"/>
      <c r="G57"/>
      <c r="H57"/>
    </row>
    <row r="58" spans="1:8" ht="11.45" customHeight="1" x14ac:dyDescent="0.2">
      <c r="A58" s="1124" t="s">
        <v>513</v>
      </c>
      <c r="B58" s="388" t="s">
        <v>36</v>
      </c>
      <c r="C58" s="452">
        <v>1272</v>
      </c>
      <c r="D58" s="994">
        <v>1396</v>
      </c>
      <c r="E58"/>
      <c r="F58"/>
      <c r="G58"/>
      <c r="H58"/>
    </row>
    <row r="59" spans="1:8" ht="11.45" customHeight="1" thickBot="1" x14ac:dyDescent="0.25">
      <c r="A59" s="1122"/>
      <c r="B59" s="389" t="s">
        <v>147</v>
      </c>
      <c r="C59" s="455">
        <v>7.4</v>
      </c>
      <c r="D59" s="995">
        <v>7.7</v>
      </c>
      <c r="E59"/>
      <c r="F59"/>
      <c r="G59"/>
      <c r="H59"/>
    </row>
    <row r="60" spans="1:8" ht="11.45" customHeight="1" x14ac:dyDescent="0.2">
      <c r="A60" s="1124" t="s">
        <v>516</v>
      </c>
      <c r="B60" s="388" t="s">
        <v>36</v>
      </c>
      <c r="C60" s="452">
        <v>488</v>
      </c>
      <c r="D60" s="994">
        <v>548</v>
      </c>
      <c r="E60"/>
      <c r="F60"/>
      <c r="G60"/>
      <c r="H60"/>
    </row>
    <row r="61" spans="1:8" ht="11.45" customHeight="1" thickBot="1" x14ac:dyDescent="0.25">
      <c r="A61" s="1122"/>
      <c r="B61" s="390" t="s">
        <v>147</v>
      </c>
      <c r="C61" s="455">
        <v>2.8</v>
      </c>
      <c r="D61" s="995">
        <v>3</v>
      </c>
      <c r="E61"/>
      <c r="F61"/>
      <c r="G61"/>
      <c r="H61"/>
    </row>
    <row r="62" spans="1:8" ht="11.45" customHeight="1" x14ac:dyDescent="0.2">
      <c r="A62" s="1126" t="s">
        <v>517</v>
      </c>
      <c r="B62" s="392" t="s">
        <v>36</v>
      </c>
      <c r="C62" s="446">
        <v>766</v>
      </c>
      <c r="D62" s="992">
        <v>832</v>
      </c>
      <c r="E62" s="729"/>
      <c r="F62" s="729"/>
      <c r="G62" s="729"/>
      <c r="H62" s="729"/>
    </row>
    <row r="63" spans="1:8" ht="11.45" customHeight="1" thickBot="1" x14ac:dyDescent="0.25">
      <c r="A63" s="1125"/>
      <c r="B63" s="439" t="s">
        <v>147</v>
      </c>
      <c r="C63" s="461">
        <v>4.5</v>
      </c>
      <c r="D63" s="997">
        <v>4.5999999999999996</v>
      </c>
    </row>
    <row r="64" spans="1:8" ht="13.5" thickTop="1" x14ac:dyDescent="0.2"/>
    <row r="65" spans="4:4" x14ac:dyDescent="0.2">
      <c r="D65" s="16"/>
    </row>
  </sheetData>
  <mergeCells count="33">
    <mergeCell ref="A56:A57"/>
    <mergeCell ref="A58:A59"/>
    <mergeCell ref="A60:A61"/>
    <mergeCell ref="A62:A63"/>
    <mergeCell ref="A44:A45"/>
    <mergeCell ref="A46:A47"/>
    <mergeCell ref="A48:A49"/>
    <mergeCell ref="A50:A51"/>
    <mergeCell ref="A52:A53"/>
    <mergeCell ref="A54:A55"/>
    <mergeCell ref="A42:A43"/>
    <mergeCell ref="A22:A23"/>
    <mergeCell ref="A24:A25"/>
    <mergeCell ref="A26:A27"/>
    <mergeCell ref="A28:A29"/>
    <mergeCell ref="A30:A31"/>
    <mergeCell ref="A32:A33"/>
    <mergeCell ref="A35:B35"/>
    <mergeCell ref="A36:A37"/>
    <mergeCell ref="A38:A39"/>
    <mergeCell ref="A40:A41"/>
    <mergeCell ref="A20:A21"/>
    <mergeCell ref="A1:H1"/>
    <mergeCell ref="A2:H2"/>
    <mergeCell ref="A3:H3"/>
    <mergeCell ref="A5:H5"/>
    <mergeCell ref="A7:B7"/>
    <mergeCell ref="A8:A9"/>
    <mergeCell ref="A10:A11"/>
    <mergeCell ref="A12:A13"/>
    <mergeCell ref="A14:A15"/>
    <mergeCell ref="A16:A17"/>
    <mergeCell ref="A18:A19"/>
  </mergeCells>
  <printOptions horizontalCentered="1"/>
  <pageMargins left="0.39370078740157483" right="0.39370078740157483" top="0.86614173228346458" bottom="0.59055118110236227" header="0.39370078740157483" footer="0.39370078740157483"/>
  <pageSetup paperSize="9" scale="95" orientation="portrait" r:id="rId1"/>
  <headerFooter scaleWithDoc="0" alignWithMargins="0">
    <oddHeader>&amp;RTabulka č. 15</oddHeader>
    <oddFooter>&amp;C52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3B6E2-24E0-4252-A853-4DAF6B1A4796}">
  <sheetPr codeName="List48"/>
  <dimension ref="A1:I65"/>
  <sheetViews>
    <sheetView zoomScaleNormal="100" workbookViewId="0">
      <selection activeCell="AA95" sqref="AA95"/>
    </sheetView>
  </sheetViews>
  <sheetFormatPr defaultRowHeight="12.75" x14ac:dyDescent="0.2"/>
  <cols>
    <col min="1" max="1" width="38.7109375" style="11" customWidth="1"/>
    <col min="2" max="8" width="8.28515625" style="11" customWidth="1"/>
    <col min="9" max="9" width="9.5703125" style="11" bestFit="1" customWidth="1"/>
    <col min="10" max="249" width="9.140625" style="11"/>
    <col min="250" max="250" width="32.7109375" style="11" customWidth="1"/>
    <col min="251" max="251" width="11" style="11" customWidth="1"/>
    <col min="252" max="253" width="9.42578125" style="11" customWidth="1"/>
    <col min="254" max="505" width="9.140625" style="11"/>
    <col min="506" max="506" width="32.7109375" style="11" customWidth="1"/>
    <col min="507" max="507" width="11" style="11" customWidth="1"/>
    <col min="508" max="509" width="9.42578125" style="11" customWidth="1"/>
    <col min="510" max="761" width="9.140625" style="11"/>
    <col min="762" max="762" width="32.7109375" style="11" customWidth="1"/>
    <col min="763" max="763" width="11" style="11" customWidth="1"/>
    <col min="764" max="765" width="9.42578125" style="11" customWidth="1"/>
    <col min="766" max="1017" width="9.140625" style="11"/>
    <col min="1018" max="1018" width="32.7109375" style="11" customWidth="1"/>
    <col min="1019" max="1019" width="11" style="11" customWidth="1"/>
    <col min="1020" max="1021" width="9.42578125" style="11" customWidth="1"/>
    <col min="1022" max="1273" width="9.140625" style="11"/>
    <col min="1274" max="1274" width="32.7109375" style="11" customWidth="1"/>
    <col min="1275" max="1275" width="11" style="11" customWidth="1"/>
    <col min="1276" max="1277" width="9.42578125" style="11" customWidth="1"/>
    <col min="1278" max="1529" width="9.140625" style="11"/>
    <col min="1530" max="1530" width="32.7109375" style="11" customWidth="1"/>
    <col min="1531" max="1531" width="11" style="11" customWidth="1"/>
    <col min="1532" max="1533" width="9.42578125" style="11" customWidth="1"/>
    <col min="1534" max="1785" width="9.140625" style="11"/>
    <col min="1786" max="1786" width="32.7109375" style="11" customWidth="1"/>
    <col min="1787" max="1787" width="11" style="11" customWidth="1"/>
    <col min="1788" max="1789" width="9.42578125" style="11" customWidth="1"/>
    <col min="1790" max="2041" width="9.140625" style="11"/>
    <col min="2042" max="2042" width="32.7109375" style="11" customWidth="1"/>
    <col min="2043" max="2043" width="11" style="11" customWidth="1"/>
    <col min="2044" max="2045" width="9.42578125" style="11" customWidth="1"/>
    <col min="2046" max="2297" width="9.140625" style="11"/>
    <col min="2298" max="2298" width="32.7109375" style="11" customWidth="1"/>
    <col min="2299" max="2299" width="11" style="11" customWidth="1"/>
    <col min="2300" max="2301" width="9.42578125" style="11" customWidth="1"/>
    <col min="2302" max="2553" width="9.140625" style="11"/>
    <col min="2554" max="2554" width="32.7109375" style="11" customWidth="1"/>
    <col min="2555" max="2555" width="11" style="11" customWidth="1"/>
    <col min="2556" max="2557" width="9.42578125" style="11" customWidth="1"/>
    <col min="2558" max="2809" width="9.140625" style="11"/>
    <col min="2810" max="2810" width="32.7109375" style="11" customWidth="1"/>
    <col min="2811" max="2811" width="11" style="11" customWidth="1"/>
    <col min="2812" max="2813" width="9.42578125" style="11" customWidth="1"/>
    <col min="2814" max="3065" width="9.140625" style="11"/>
    <col min="3066" max="3066" width="32.7109375" style="11" customWidth="1"/>
    <col min="3067" max="3067" width="11" style="11" customWidth="1"/>
    <col min="3068" max="3069" width="9.42578125" style="11" customWidth="1"/>
    <col min="3070" max="3321" width="9.140625" style="11"/>
    <col min="3322" max="3322" width="32.7109375" style="11" customWidth="1"/>
    <col min="3323" max="3323" width="11" style="11" customWidth="1"/>
    <col min="3324" max="3325" width="9.42578125" style="11" customWidth="1"/>
    <col min="3326" max="3577" width="9.140625" style="11"/>
    <col min="3578" max="3578" width="32.7109375" style="11" customWidth="1"/>
    <col min="3579" max="3579" width="11" style="11" customWidth="1"/>
    <col min="3580" max="3581" width="9.42578125" style="11" customWidth="1"/>
    <col min="3582" max="3833" width="9.140625" style="11"/>
    <col min="3834" max="3834" width="32.7109375" style="11" customWidth="1"/>
    <col min="3835" max="3835" width="11" style="11" customWidth="1"/>
    <col min="3836" max="3837" width="9.42578125" style="11" customWidth="1"/>
    <col min="3838" max="4089" width="9.140625" style="11"/>
    <col min="4090" max="4090" width="32.7109375" style="11" customWidth="1"/>
    <col min="4091" max="4091" width="11" style="11" customWidth="1"/>
    <col min="4092" max="4093" width="9.42578125" style="11" customWidth="1"/>
    <col min="4094" max="4345" width="9.140625" style="11"/>
    <col min="4346" max="4346" width="32.7109375" style="11" customWidth="1"/>
    <col min="4347" max="4347" width="11" style="11" customWidth="1"/>
    <col min="4348" max="4349" width="9.42578125" style="11" customWidth="1"/>
    <col min="4350" max="4601" width="9.140625" style="11"/>
    <col min="4602" max="4602" width="32.7109375" style="11" customWidth="1"/>
    <col min="4603" max="4603" width="11" style="11" customWidth="1"/>
    <col min="4604" max="4605" width="9.42578125" style="11" customWidth="1"/>
    <col min="4606" max="4857" width="9.140625" style="11"/>
    <col min="4858" max="4858" width="32.7109375" style="11" customWidth="1"/>
    <col min="4859" max="4859" width="11" style="11" customWidth="1"/>
    <col min="4860" max="4861" width="9.42578125" style="11" customWidth="1"/>
    <col min="4862" max="5113" width="9.140625" style="11"/>
    <col min="5114" max="5114" width="32.7109375" style="11" customWidth="1"/>
    <col min="5115" max="5115" width="11" style="11" customWidth="1"/>
    <col min="5116" max="5117" width="9.42578125" style="11" customWidth="1"/>
    <col min="5118" max="5369" width="9.140625" style="11"/>
    <col min="5370" max="5370" width="32.7109375" style="11" customWidth="1"/>
    <col min="5371" max="5371" width="11" style="11" customWidth="1"/>
    <col min="5372" max="5373" width="9.42578125" style="11" customWidth="1"/>
    <col min="5374" max="5625" width="9.140625" style="11"/>
    <col min="5626" max="5626" width="32.7109375" style="11" customWidth="1"/>
    <col min="5627" max="5627" width="11" style="11" customWidth="1"/>
    <col min="5628" max="5629" width="9.42578125" style="11" customWidth="1"/>
    <col min="5630" max="5881" width="9.140625" style="11"/>
    <col min="5882" max="5882" width="32.7109375" style="11" customWidth="1"/>
    <col min="5883" max="5883" width="11" style="11" customWidth="1"/>
    <col min="5884" max="5885" width="9.42578125" style="11" customWidth="1"/>
    <col min="5886" max="6137" width="9.140625" style="11"/>
    <col min="6138" max="6138" width="32.7109375" style="11" customWidth="1"/>
    <col min="6139" max="6139" width="11" style="11" customWidth="1"/>
    <col min="6140" max="6141" width="9.42578125" style="11" customWidth="1"/>
    <col min="6142" max="6393" width="9.140625" style="11"/>
    <col min="6394" max="6394" width="32.7109375" style="11" customWidth="1"/>
    <col min="6395" max="6395" width="11" style="11" customWidth="1"/>
    <col min="6396" max="6397" width="9.42578125" style="11" customWidth="1"/>
    <col min="6398" max="6649" width="9.140625" style="11"/>
    <col min="6650" max="6650" width="32.7109375" style="11" customWidth="1"/>
    <col min="6651" max="6651" width="11" style="11" customWidth="1"/>
    <col min="6652" max="6653" width="9.42578125" style="11" customWidth="1"/>
    <col min="6654" max="6905" width="9.140625" style="11"/>
    <col min="6906" max="6906" width="32.7109375" style="11" customWidth="1"/>
    <col min="6907" max="6907" width="11" style="11" customWidth="1"/>
    <col min="6908" max="6909" width="9.42578125" style="11" customWidth="1"/>
    <col min="6910" max="7161" width="9.140625" style="11"/>
    <col min="7162" max="7162" width="32.7109375" style="11" customWidth="1"/>
    <col min="7163" max="7163" width="11" style="11" customWidth="1"/>
    <col min="7164" max="7165" width="9.42578125" style="11" customWidth="1"/>
    <col min="7166" max="7417" width="9.140625" style="11"/>
    <col min="7418" max="7418" width="32.7109375" style="11" customWidth="1"/>
    <col min="7419" max="7419" width="11" style="11" customWidth="1"/>
    <col min="7420" max="7421" width="9.42578125" style="11" customWidth="1"/>
    <col min="7422" max="7673" width="9.140625" style="11"/>
    <col min="7674" max="7674" width="32.7109375" style="11" customWidth="1"/>
    <col min="7675" max="7675" width="11" style="11" customWidth="1"/>
    <col min="7676" max="7677" width="9.42578125" style="11" customWidth="1"/>
    <col min="7678" max="7929" width="9.140625" style="11"/>
    <col min="7930" max="7930" width="32.7109375" style="11" customWidth="1"/>
    <col min="7931" max="7931" width="11" style="11" customWidth="1"/>
    <col min="7932" max="7933" width="9.42578125" style="11" customWidth="1"/>
    <col min="7934" max="8185" width="9.140625" style="11"/>
    <col min="8186" max="8186" width="32.7109375" style="11" customWidth="1"/>
    <col min="8187" max="8187" width="11" style="11" customWidth="1"/>
    <col min="8188" max="8189" width="9.42578125" style="11" customWidth="1"/>
    <col min="8190" max="8441" width="9.140625" style="11"/>
    <col min="8442" max="8442" width="32.7109375" style="11" customWidth="1"/>
    <col min="8443" max="8443" width="11" style="11" customWidth="1"/>
    <col min="8444" max="8445" width="9.42578125" style="11" customWidth="1"/>
    <col min="8446" max="8697" width="9.140625" style="11"/>
    <col min="8698" max="8698" width="32.7109375" style="11" customWidth="1"/>
    <col min="8699" max="8699" width="11" style="11" customWidth="1"/>
    <col min="8700" max="8701" width="9.42578125" style="11" customWidth="1"/>
    <col min="8702" max="8953" width="9.140625" style="11"/>
    <col min="8954" max="8954" width="32.7109375" style="11" customWidth="1"/>
    <col min="8955" max="8955" width="11" style="11" customWidth="1"/>
    <col min="8956" max="8957" width="9.42578125" style="11" customWidth="1"/>
    <col min="8958" max="9209" width="9.140625" style="11"/>
    <col min="9210" max="9210" width="32.7109375" style="11" customWidth="1"/>
    <col min="9211" max="9211" width="11" style="11" customWidth="1"/>
    <col min="9212" max="9213" width="9.42578125" style="11" customWidth="1"/>
    <col min="9214" max="9465" width="9.140625" style="11"/>
    <col min="9466" max="9466" width="32.7109375" style="11" customWidth="1"/>
    <col min="9467" max="9467" width="11" style="11" customWidth="1"/>
    <col min="9468" max="9469" width="9.42578125" style="11" customWidth="1"/>
    <col min="9470" max="9721" width="9.140625" style="11"/>
    <col min="9722" max="9722" width="32.7109375" style="11" customWidth="1"/>
    <col min="9723" max="9723" width="11" style="11" customWidth="1"/>
    <col min="9724" max="9725" width="9.42578125" style="11" customWidth="1"/>
    <col min="9726" max="9977" width="9.140625" style="11"/>
    <col min="9978" max="9978" width="32.7109375" style="11" customWidth="1"/>
    <col min="9979" max="9979" width="11" style="11" customWidth="1"/>
    <col min="9980" max="9981" width="9.42578125" style="11" customWidth="1"/>
    <col min="9982" max="10233" width="9.140625" style="11"/>
    <col min="10234" max="10234" width="32.7109375" style="11" customWidth="1"/>
    <col min="10235" max="10235" width="11" style="11" customWidth="1"/>
    <col min="10236" max="10237" width="9.42578125" style="11" customWidth="1"/>
    <col min="10238" max="10489" width="9.140625" style="11"/>
    <col min="10490" max="10490" width="32.7109375" style="11" customWidth="1"/>
    <col min="10491" max="10491" width="11" style="11" customWidth="1"/>
    <col min="10492" max="10493" width="9.42578125" style="11" customWidth="1"/>
    <col min="10494" max="10745" width="9.140625" style="11"/>
    <col min="10746" max="10746" width="32.7109375" style="11" customWidth="1"/>
    <col min="10747" max="10747" width="11" style="11" customWidth="1"/>
    <col min="10748" max="10749" width="9.42578125" style="11" customWidth="1"/>
    <col min="10750" max="11001" width="9.140625" style="11"/>
    <col min="11002" max="11002" width="32.7109375" style="11" customWidth="1"/>
    <col min="11003" max="11003" width="11" style="11" customWidth="1"/>
    <col min="11004" max="11005" width="9.42578125" style="11" customWidth="1"/>
    <col min="11006" max="11257" width="9.140625" style="11"/>
    <col min="11258" max="11258" width="32.7109375" style="11" customWidth="1"/>
    <col min="11259" max="11259" width="11" style="11" customWidth="1"/>
    <col min="11260" max="11261" width="9.42578125" style="11" customWidth="1"/>
    <col min="11262" max="11513" width="9.140625" style="11"/>
    <col min="11514" max="11514" width="32.7109375" style="11" customWidth="1"/>
    <col min="11515" max="11515" width="11" style="11" customWidth="1"/>
    <col min="11516" max="11517" width="9.42578125" style="11" customWidth="1"/>
    <col min="11518" max="11769" width="9.140625" style="11"/>
    <col min="11770" max="11770" width="32.7109375" style="11" customWidth="1"/>
    <col min="11771" max="11771" width="11" style="11" customWidth="1"/>
    <col min="11772" max="11773" width="9.42578125" style="11" customWidth="1"/>
    <col min="11774" max="12025" width="9.140625" style="11"/>
    <col min="12026" max="12026" width="32.7109375" style="11" customWidth="1"/>
    <col min="12027" max="12027" width="11" style="11" customWidth="1"/>
    <col min="12028" max="12029" width="9.42578125" style="11" customWidth="1"/>
    <col min="12030" max="12281" width="9.140625" style="11"/>
    <col min="12282" max="12282" width="32.7109375" style="11" customWidth="1"/>
    <col min="12283" max="12283" width="11" style="11" customWidth="1"/>
    <col min="12284" max="12285" width="9.42578125" style="11" customWidth="1"/>
    <col min="12286" max="12537" width="9.140625" style="11"/>
    <col min="12538" max="12538" width="32.7109375" style="11" customWidth="1"/>
    <col min="12539" max="12539" width="11" style="11" customWidth="1"/>
    <col min="12540" max="12541" width="9.42578125" style="11" customWidth="1"/>
    <col min="12542" max="12793" width="9.140625" style="11"/>
    <col min="12794" max="12794" width="32.7109375" style="11" customWidth="1"/>
    <col min="12795" max="12795" width="11" style="11" customWidth="1"/>
    <col min="12796" max="12797" width="9.42578125" style="11" customWidth="1"/>
    <col min="12798" max="13049" width="9.140625" style="11"/>
    <col min="13050" max="13050" width="32.7109375" style="11" customWidth="1"/>
    <col min="13051" max="13051" width="11" style="11" customWidth="1"/>
    <col min="13052" max="13053" width="9.42578125" style="11" customWidth="1"/>
    <col min="13054" max="13305" width="9.140625" style="11"/>
    <col min="13306" max="13306" width="32.7109375" style="11" customWidth="1"/>
    <col min="13307" max="13307" width="11" style="11" customWidth="1"/>
    <col min="13308" max="13309" width="9.42578125" style="11" customWidth="1"/>
    <col min="13310" max="13561" width="9.140625" style="11"/>
    <col min="13562" max="13562" width="32.7109375" style="11" customWidth="1"/>
    <col min="13563" max="13563" width="11" style="11" customWidth="1"/>
    <col min="13564" max="13565" width="9.42578125" style="11" customWidth="1"/>
    <col min="13566" max="13817" width="9.140625" style="11"/>
    <col min="13818" max="13818" width="32.7109375" style="11" customWidth="1"/>
    <col min="13819" max="13819" width="11" style="11" customWidth="1"/>
    <col min="13820" max="13821" width="9.42578125" style="11" customWidth="1"/>
    <col min="13822" max="14073" width="9.140625" style="11"/>
    <col min="14074" max="14074" width="32.7109375" style="11" customWidth="1"/>
    <col min="14075" max="14075" width="11" style="11" customWidth="1"/>
    <col min="14076" max="14077" width="9.42578125" style="11" customWidth="1"/>
    <col min="14078" max="14329" width="9.140625" style="11"/>
    <col min="14330" max="14330" width="32.7109375" style="11" customWidth="1"/>
    <col min="14331" max="14331" width="11" style="11" customWidth="1"/>
    <col min="14332" max="14333" width="9.42578125" style="11" customWidth="1"/>
    <col min="14334" max="14585" width="9.140625" style="11"/>
    <col min="14586" max="14586" width="32.7109375" style="11" customWidth="1"/>
    <col min="14587" max="14587" width="11" style="11" customWidth="1"/>
    <col min="14588" max="14589" width="9.42578125" style="11" customWidth="1"/>
    <col min="14590" max="14841" width="9.140625" style="11"/>
    <col min="14842" max="14842" width="32.7109375" style="11" customWidth="1"/>
    <col min="14843" max="14843" width="11" style="11" customWidth="1"/>
    <col min="14844" max="14845" width="9.42578125" style="11" customWidth="1"/>
    <col min="14846" max="15097" width="9.140625" style="11"/>
    <col min="15098" max="15098" width="32.7109375" style="11" customWidth="1"/>
    <col min="15099" max="15099" width="11" style="11" customWidth="1"/>
    <col min="15100" max="15101" width="9.42578125" style="11" customWidth="1"/>
    <col min="15102" max="15353" width="9.140625" style="11"/>
    <col min="15354" max="15354" width="32.7109375" style="11" customWidth="1"/>
    <col min="15355" max="15355" width="11" style="11" customWidth="1"/>
    <col min="15356" max="15357" width="9.42578125" style="11" customWidth="1"/>
    <col min="15358" max="15609" width="9.140625" style="11"/>
    <col min="15610" max="15610" width="32.7109375" style="11" customWidth="1"/>
    <col min="15611" max="15611" width="11" style="11" customWidth="1"/>
    <col min="15612" max="15613" width="9.42578125" style="11" customWidth="1"/>
    <col min="15614" max="15865" width="9.140625" style="11"/>
    <col min="15866" max="15866" width="32.7109375" style="11" customWidth="1"/>
    <col min="15867" max="15867" width="11" style="11" customWidth="1"/>
    <col min="15868" max="15869" width="9.42578125" style="11" customWidth="1"/>
    <col min="15870" max="16121" width="9.140625" style="11"/>
    <col min="16122" max="16122" width="32.7109375" style="11" customWidth="1"/>
    <col min="16123" max="16123" width="11" style="11" customWidth="1"/>
    <col min="16124" max="16125" width="9.42578125" style="11" customWidth="1"/>
    <col min="16126" max="16384" width="9.140625" style="11"/>
  </cols>
  <sheetData>
    <row r="1" spans="1:9" ht="20.100000000000001" customHeight="1" x14ac:dyDescent="0.35">
      <c r="A1" s="1019"/>
      <c r="B1" s="1019"/>
      <c r="C1" s="1019"/>
      <c r="D1" s="1019"/>
      <c r="E1" s="1019"/>
      <c r="F1" s="1019"/>
      <c r="G1" s="1019"/>
      <c r="H1" s="1019"/>
    </row>
    <row r="2" spans="1:9" ht="20.100000000000001" customHeight="1" x14ac:dyDescent="0.35">
      <c r="A2" s="1019"/>
      <c r="B2" s="1019"/>
      <c r="C2" s="1019"/>
      <c r="D2" s="1019"/>
      <c r="E2" s="1019"/>
      <c r="F2" s="1019"/>
      <c r="G2" s="1019"/>
      <c r="H2" s="1019"/>
    </row>
    <row r="3" spans="1:9" ht="20.100000000000001" customHeight="1" x14ac:dyDescent="0.35">
      <c r="A3" s="1019"/>
      <c r="B3" s="1019"/>
      <c r="C3" s="1019"/>
      <c r="D3" s="1019"/>
      <c r="E3" s="1019"/>
      <c r="F3" s="1019"/>
      <c r="G3" s="1019"/>
      <c r="H3" s="1019"/>
    </row>
    <row r="4" spans="1:9" ht="8.1" customHeight="1" x14ac:dyDescent="0.35">
      <c r="A4" s="63"/>
      <c r="B4" s="64"/>
      <c r="C4" s="64"/>
      <c r="D4" s="64"/>
      <c r="E4" s="64"/>
      <c r="F4" s="64"/>
      <c r="G4" s="64"/>
      <c r="H4" s="64"/>
    </row>
    <row r="5" spans="1:9" ht="20.100000000000001" customHeight="1" x14ac:dyDescent="0.35">
      <c r="A5" s="1019" t="s">
        <v>342</v>
      </c>
      <c r="B5" s="1019"/>
      <c r="C5" s="1019"/>
      <c r="D5" s="1019"/>
      <c r="E5" s="1019"/>
      <c r="F5" s="1019"/>
      <c r="G5" s="1019"/>
      <c r="H5" s="1019"/>
      <c r="I5" s="733"/>
    </row>
    <row r="6" spans="1:9" ht="8.1" customHeight="1" thickBot="1" x14ac:dyDescent="0.25">
      <c r="A6" s="18"/>
      <c r="B6" s="729"/>
      <c r="C6" s="729"/>
      <c r="D6" s="729"/>
    </row>
    <row r="7" spans="1:9" ht="20.25" customHeight="1" thickTop="1" thickBot="1" x14ac:dyDescent="0.25">
      <c r="A7" s="1115" t="s">
        <v>39</v>
      </c>
      <c r="B7" s="1116"/>
      <c r="C7" s="69">
        <v>2017</v>
      </c>
      <c r="D7" s="70">
        <v>2018</v>
      </c>
      <c r="E7" s="70">
        <v>2019</v>
      </c>
      <c r="F7" s="70">
        <v>2020</v>
      </c>
      <c r="G7" s="70">
        <v>2021</v>
      </c>
      <c r="H7" s="71">
        <v>2022</v>
      </c>
    </row>
    <row r="8" spans="1:9" ht="11.45" customHeight="1" thickTop="1" x14ac:dyDescent="0.2">
      <c r="A8" s="1113" t="s">
        <v>487</v>
      </c>
      <c r="B8" s="386" t="s">
        <v>36</v>
      </c>
      <c r="C8" s="440">
        <v>12948</v>
      </c>
      <c r="D8" s="441">
        <v>13239</v>
      </c>
      <c r="E8" s="441">
        <v>12585</v>
      </c>
      <c r="F8" s="441">
        <v>12893</v>
      </c>
      <c r="G8" s="441">
        <v>13688</v>
      </c>
      <c r="H8" s="463" t="s">
        <v>43</v>
      </c>
    </row>
    <row r="9" spans="1:9" ht="11.45" customHeight="1" thickBot="1" x14ac:dyDescent="0.25">
      <c r="A9" s="1122"/>
      <c r="B9" s="387" t="s">
        <v>147</v>
      </c>
      <c r="C9" s="443">
        <v>100</v>
      </c>
      <c r="D9" s="444">
        <v>100</v>
      </c>
      <c r="E9" s="444">
        <v>100</v>
      </c>
      <c r="F9" s="444">
        <v>100</v>
      </c>
      <c r="G9" s="444">
        <v>100</v>
      </c>
      <c r="H9" s="464" t="s">
        <v>43</v>
      </c>
    </row>
    <row r="10" spans="1:9" ht="11.45" customHeight="1" x14ac:dyDescent="0.2">
      <c r="A10" s="1108" t="s">
        <v>497</v>
      </c>
      <c r="B10" s="388" t="s">
        <v>36</v>
      </c>
      <c r="C10" s="446">
        <v>2345</v>
      </c>
      <c r="D10" s="447">
        <v>2405</v>
      </c>
      <c r="E10" s="447">
        <v>2293</v>
      </c>
      <c r="F10" s="447">
        <v>2659</v>
      </c>
      <c r="G10" s="447">
        <v>2853</v>
      </c>
      <c r="H10" s="465" t="s">
        <v>43</v>
      </c>
    </row>
    <row r="11" spans="1:9" ht="11.45" customHeight="1" thickBot="1" x14ac:dyDescent="0.25">
      <c r="A11" s="1122"/>
      <c r="B11" s="389" t="s">
        <v>147</v>
      </c>
      <c r="C11" s="449">
        <v>18.100000000000001</v>
      </c>
      <c r="D11" s="450">
        <v>18.2</v>
      </c>
      <c r="E11" s="450">
        <v>18.2</v>
      </c>
      <c r="F11" s="450">
        <v>20.6</v>
      </c>
      <c r="G11" s="450">
        <v>20.8</v>
      </c>
      <c r="H11" s="466" t="s">
        <v>43</v>
      </c>
    </row>
    <row r="12" spans="1:9" ht="11.45" customHeight="1" x14ac:dyDescent="0.2">
      <c r="A12" s="1124" t="s">
        <v>427</v>
      </c>
      <c r="B12" s="388" t="s">
        <v>36</v>
      </c>
      <c r="C12" s="452">
        <v>323</v>
      </c>
      <c r="D12" s="453">
        <v>326</v>
      </c>
      <c r="E12" s="453">
        <v>276</v>
      </c>
      <c r="F12" s="453">
        <v>369</v>
      </c>
      <c r="G12" s="453">
        <v>492</v>
      </c>
      <c r="H12" s="467" t="s">
        <v>43</v>
      </c>
    </row>
    <row r="13" spans="1:9" ht="11.45" customHeight="1" thickBot="1" x14ac:dyDescent="0.25">
      <c r="A13" s="1122"/>
      <c r="B13" s="389" t="s">
        <v>147</v>
      </c>
      <c r="C13" s="455">
        <v>2.5</v>
      </c>
      <c r="D13" s="456">
        <v>2.5</v>
      </c>
      <c r="E13" s="456">
        <v>2.2000000000000002</v>
      </c>
      <c r="F13" s="456">
        <v>2.9</v>
      </c>
      <c r="G13" s="456">
        <v>3.6</v>
      </c>
      <c r="H13" s="468" t="s">
        <v>43</v>
      </c>
    </row>
    <row r="14" spans="1:9" ht="11.45" customHeight="1" x14ac:dyDescent="0.2">
      <c r="A14" s="1124" t="s">
        <v>422</v>
      </c>
      <c r="B14" s="388" t="s">
        <v>36</v>
      </c>
      <c r="C14" s="452">
        <v>773</v>
      </c>
      <c r="D14" s="453">
        <v>762</v>
      </c>
      <c r="E14" s="453">
        <v>709</v>
      </c>
      <c r="F14" s="453">
        <v>665</v>
      </c>
      <c r="G14" s="453">
        <v>560</v>
      </c>
      <c r="H14" s="467" t="s">
        <v>43</v>
      </c>
    </row>
    <row r="15" spans="1:9" ht="11.45" customHeight="1" thickBot="1" x14ac:dyDescent="0.25">
      <c r="A15" s="1122"/>
      <c r="B15" s="390" t="s">
        <v>147</v>
      </c>
      <c r="C15" s="449">
        <v>6</v>
      </c>
      <c r="D15" s="450">
        <v>5.8</v>
      </c>
      <c r="E15" s="450">
        <v>5.6</v>
      </c>
      <c r="F15" s="450">
        <v>5.2</v>
      </c>
      <c r="G15" s="450">
        <v>4.0999999999999996</v>
      </c>
      <c r="H15" s="466" t="s">
        <v>43</v>
      </c>
    </row>
    <row r="16" spans="1:9" ht="11.45" customHeight="1" x14ac:dyDescent="0.2">
      <c r="A16" s="1124" t="s">
        <v>428</v>
      </c>
      <c r="B16" s="391" t="s">
        <v>36</v>
      </c>
      <c r="C16" s="452">
        <v>2544</v>
      </c>
      <c r="D16" s="453">
        <v>2575</v>
      </c>
      <c r="E16" s="453">
        <v>2647</v>
      </c>
      <c r="F16" s="453">
        <v>3288</v>
      </c>
      <c r="G16" s="453">
        <v>3540</v>
      </c>
      <c r="H16" s="467" t="s">
        <v>43</v>
      </c>
    </row>
    <row r="17" spans="1:8" ht="11.45" customHeight="1" thickBot="1" x14ac:dyDescent="0.25">
      <c r="A17" s="1122"/>
      <c r="B17" s="386" t="s">
        <v>147</v>
      </c>
      <c r="C17" s="449">
        <v>19.600000000000001</v>
      </c>
      <c r="D17" s="450">
        <v>19.5</v>
      </c>
      <c r="E17" s="450">
        <v>21</v>
      </c>
      <c r="F17" s="450">
        <v>25.5</v>
      </c>
      <c r="G17" s="450">
        <v>25.9</v>
      </c>
      <c r="H17" s="466" t="s">
        <v>43</v>
      </c>
    </row>
    <row r="18" spans="1:8" ht="11.45" customHeight="1" x14ac:dyDescent="0.2">
      <c r="A18" s="1108" t="s">
        <v>514</v>
      </c>
      <c r="B18" s="388" t="s">
        <v>36</v>
      </c>
      <c r="C18" s="452">
        <v>753</v>
      </c>
      <c r="D18" s="453">
        <v>765</v>
      </c>
      <c r="E18" s="453">
        <v>693</v>
      </c>
      <c r="F18" s="453">
        <v>718</v>
      </c>
      <c r="G18" s="453">
        <v>1275</v>
      </c>
      <c r="H18" s="467" t="s">
        <v>43</v>
      </c>
    </row>
    <row r="19" spans="1:8" ht="11.45" customHeight="1" thickBot="1" x14ac:dyDescent="0.25">
      <c r="A19" s="1122"/>
      <c r="B19" s="389" t="s">
        <v>147</v>
      </c>
      <c r="C19" s="458">
        <v>5.8</v>
      </c>
      <c r="D19" s="459">
        <v>5.8</v>
      </c>
      <c r="E19" s="459">
        <v>5.5</v>
      </c>
      <c r="F19" s="459">
        <v>5.6</v>
      </c>
      <c r="G19" s="459">
        <v>9.3000000000000007</v>
      </c>
      <c r="H19" s="469" t="s">
        <v>43</v>
      </c>
    </row>
    <row r="20" spans="1:8" ht="11.45" customHeight="1" x14ac:dyDescent="0.2">
      <c r="A20" s="1124" t="s">
        <v>423</v>
      </c>
      <c r="B20" s="388" t="s">
        <v>36</v>
      </c>
      <c r="C20" s="452">
        <v>301</v>
      </c>
      <c r="D20" s="453">
        <v>320</v>
      </c>
      <c r="E20" s="453">
        <v>353</v>
      </c>
      <c r="F20" s="453">
        <v>422</v>
      </c>
      <c r="G20" s="453">
        <v>558</v>
      </c>
      <c r="H20" s="467" t="s">
        <v>43</v>
      </c>
    </row>
    <row r="21" spans="1:8" ht="11.45" customHeight="1" thickBot="1" x14ac:dyDescent="0.25">
      <c r="A21" s="1122"/>
      <c r="B21" s="389" t="s">
        <v>147</v>
      </c>
      <c r="C21" s="458">
        <v>2.2999999999999998</v>
      </c>
      <c r="D21" s="459">
        <v>2.4</v>
      </c>
      <c r="E21" s="459">
        <v>2.8</v>
      </c>
      <c r="F21" s="459">
        <v>3.3</v>
      </c>
      <c r="G21" s="459">
        <v>4.0999999999999996</v>
      </c>
      <c r="H21" s="469" t="s">
        <v>43</v>
      </c>
    </row>
    <row r="22" spans="1:8" ht="11.45" customHeight="1" x14ac:dyDescent="0.2">
      <c r="A22" s="1124" t="s">
        <v>424</v>
      </c>
      <c r="B22" s="388" t="s">
        <v>36</v>
      </c>
      <c r="C22" s="452">
        <v>1254</v>
      </c>
      <c r="D22" s="453">
        <v>1346</v>
      </c>
      <c r="E22" s="453">
        <v>1215</v>
      </c>
      <c r="F22" s="453">
        <v>1010</v>
      </c>
      <c r="G22" s="453">
        <v>846</v>
      </c>
      <c r="H22" s="467" t="s">
        <v>43</v>
      </c>
    </row>
    <row r="23" spans="1:8" ht="11.45" customHeight="1" thickBot="1" x14ac:dyDescent="0.25">
      <c r="A23" s="1122"/>
      <c r="B23" s="390" t="s">
        <v>147</v>
      </c>
      <c r="C23" s="458">
        <v>9.6999999999999993</v>
      </c>
      <c r="D23" s="459">
        <v>10.199999999999999</v>
      </c>
      <c r="E23" s="459">
        <v>9.6999999999999993</v>
      </c>
      <c r="F23" s="459">
        <v>7.8</v>
      </c>
      <c r="G23" s="459">
        <v>6.2</v>
      </c>
      <c r="H23" s="469" t="s">
        <v>43</v>
      </c>
    </row>
    <row r="24" spans="1:8" ht="11.45" customHeight="1" x14ac:dyDescent="0.2">
      <c r="A24" s="1124" t="s">
        <v>426</v>
      </c>
      <c r="B24" s="392" t="s">
        <v>36</v>
      </c>
      <c r="C24" s="452">
        <v>591</v>
      </c>
      <c r="D24" s="453">
        <v>577</v>
      </c>
      <c r="E24" s="453">
        <v>550</v>
      </c>
      <c r="F24" s="453">
        <v>559</v>
      </c>
      <c r="G24" s="453">
        <v>580</v>
      </c>
      <c r="H24" s="467" t="s">
        <v>43</v>
      </c>
    </row>
    <row r="25" spans="1:8" ht="11.45" customHeight="1" thickBot="1" x14ac:dyDescent="0.25">
      <c r="A25" s="1122"/>
      <c r="B25" s="389" t="s">
        <v>147</v>
      </c>
      <c r="C25" s="455">
        <v>4.5999999999999996</v>
      </c>
      <c r="D25" s="456">
        <v>4.4000000000000004</v>
      </c>
      <c r="E25" s="456">
        <v>4.4000000000000004</v>
      </c>
      <c r="F25" s="456">
        <v>4.3</v>
      </c>
      <c r="G25" s="456">
        <v>4.2</v>
      </c>
      <c r="H25" s="468" t="s">
        <v>43</v>
      </c>
    </row>
    <row r="26" spans="1:8" ht="11.45" customHeight="1" x14ac:dyDescent="0.2">
      <c r="A26" s="1124" t="s">
        <v>515</v>
      </c>
      <c r="B26" s="388" t="s">
        <v>36</v>
      </c>
      <c r="C26" s="452">
        <v>1544</v>
      </c>
      <c r="D26" s="453">
        <v>1564</v>
      </c>
      <c r="E26" s="453">
        <v>1541</v>
      </c>
      <c r="F26" s="453">
        <v>1368</v>
      </c>
      <c r="G26" s="453">
        <v>1114</v>
      </c>
      <c r="H26" s="467" t="s">
        <v>43</v>
      </c>
    </row>
    <row r="27" spans="1:8" ht="11.45" customHeight="1" thickBot="1" x14ac:dyDescent="0.25">
      <c r="A27" s="1122"/>
      <c r="B27" s="389" t="s">
        <v>147</v>
      </c>
      <c r="C27" s="455">
        <v>11.9</v>
      </c>
      <c r="D27" s="456">
        <v>11.8</v>
      </c>
      <c r="E27" s="456">
        <v>12.2</v>
      </c>
      <c r="F27" s="456">
        <v>10.6</v>
      </c>
      <c r="G27" s="456">
        <v>8.1</v>
      </c>
      <c r="H27" s="468" t="s">
        <v>43</v>
      </c>
    </row>
    <row r="28" spans="1:8" ht="11.45" customHeight="1" x14ac:dyDescent="0.2">
      <c r="A28" s="1124" t="s">
        <v>150</v>
      </c>
      <c r="B28" s="388" t="s">
        <v>36</v>
      </c>
      <c r="C28" s="452">
        <v>257</v>
      </c>
      <c r="D28" s="453">
        <v>258</v>
      </c>
      <c r="E28" s="453">
        <v>281</v>
      </c>
      <c r="F28" s="453">
        <v>58</v>
      </c>
      <c r="G28" s="453">
        <v>41</v>
      </c>
      <c r="H28" s="467" t="s">
        <v>43</v>
      </c>
    </row>
    <row r="29" spans="1:8" ht="11.45" customHeight="1" thickBot="1" x14ac:dyDescent="0.25">
      <c r="A29" s="1122"/>
      <c r="B29" s="389" t="s">
        <v>147</v>
      </c>
      <c r="C29" s="455">
        <v>2</v>
      </c>
      <c r="D29" s="456">
        <v>2</v>
      </c>
      <c r="E29" s="456">
        <v>2.2000000000000002</v>
      </c>
      <c r="F29" s="456">
        <v>0.5</v>
      </c>
      <c r="G29" s="456">
        <v>0.3</v>
      </c>
      <c r="H29" s="468" t="s">
        <v>43</v>
      </c>
    </row>
    <row r="30" spans="1:8" ht="11.45" customHeight="1" x14ac:dyDescent="0.2">
      <c r="A30" s="1124" t="s">
        <v>149</v>
      </c>
      <c r="B30" s="388" t="s">
        <v>36</v>
      </c>
      <c r="C30" s="452">
        <v>1073</v>
      </c>
      <c r="D30" s="453">
        <v>1113</v>
      </c>
      <c r="E30" s="453">
        <v>1025</v>
      </c>
      <c r="F30" s="453">
        <v>938</v>
      </c>
      <c r="G30" s="453">
        <v>937</v>
      </c>
      <c r="H30" s="467" t="s">
        <v>43</v>
      </c>
    </row>
    <row r="31" spans="1:8" ht="11.45" customHeight="1" thickBot="1" x14ac:dyDescent="0.25">
      <c r="A31" s="1122"/>
      <c r="B31" s="389" t="s">
        <v>147</v>
      </c>
      <c r="C31" s="455">
        <v>8.3000000000000007</v>
      </c>
      <c r="D31" s="456">
        <v>8.4</v>
      </c>
      <c r="E31" s="456">
        <v>8.1</v>
      </c>
      <c r="F31" s="456">
        <v>7.3</v>
      </c>
      <c r="G31" s="456">
        <v>6.8</v>
      </c>
      <c r="H31" s="468" t="s">
        <v>43</v>
      </c>
    </row>
    <row r="32" spans="1:8" ht="11.45" customHeight="1" x14ac:dyDescent="0.2">
      <c r="A32" s="1124" t="s">
        <v>148</v>
      </c>
      <c r="B32" s="388" t="s">
        <v>36</v>
      </c>
      <c r="C32" s="452">
        <v>1190</v>
      </c>
      <c r="D32" s="453">
        <v>1230</v>
      </c>
      <c r="E32" s="453">
        <v>1004</v>
      </c>
      <c r="F32" s="453">
        <v>839</v>
      </c>
      <c r="G32" s="453">
        <v>893</v>
      </c>
      <c r="H32" s="467" t="s">
        <v>43</v>
      </c>
    </row>
    <row r="33" spans="1:9" ht="11.45" customHeight="1" thickBot="1" x14ac:dyDescent="0.25">
      <c r="A33" s="1125"/>
      <c r="B33" s="439" t="s">
        <v>147</v>
      </c>
      <c r="C33" s="461">
        <v>9.1999999999999993</v>
      </c>
      <c r="D33" s="462">
        <v>9.3000000000000007</v>
      </c>
      <c r="E33" s="462">
        <v>8</v>
      </c>
      <c r="F33" s="462">
        <v>6.5</v>
      </c>
      <c r="G33" s="462">
        <v>6.5</v>
      </c>
      <c r="H33" s="731" t="s">
        <v>43</v>
      </c>
    </row>
    <row r="34" spans="1:9" ht="8.1" customHeight="1" thickTop="1" thickBot="1" x14ac:dyDescent="0.25">
      <c r="I34" s="57"/>
    </row>
    <row r="35" spans="1:9" ht="20.25" customHeight="1" thickTop="1" thickBot="1" x14ac:dyDescent="0.25">
      <c r="A35" s="1115" t="s">
        <v>39</v>
      </c>
      <c r="B35" s="1116"/>
      <c r="C35" s="69">
        <v>2023</v>
      </c>
      <c r="D35" s="989">
        <v>2024</v>
      </c>
      <c r="E35"/>
      <c r="F35"/>
      <c r="G35"/>
      <c r="H35"/>
    </row>
    <row r="36" spans="1:9" ht="11.45" customHeight="1" thickTop="1" x14ac:dyDescent="0.2">
      <c r="A36" s="1113" t="s">
        <v>487</v>
      </c>
      <c r="B36" s="386" t="s">
        <v>36</v>
      </c>
      <c r="C36" s="440">
        <v>18350</v>
      </c>
      <c r="D36" s="990">
        <v>19090</v>
      </c>
      <c r="E36"/>
      <c r="F36"/>
      <c r="G36"/>
      <c r="H36"/>
    </row>
    <row r="37" spans="1:9" ht="11.45" customHeight="1" thickBot="1" x14ac:dyDescent="0.25">
      <c r="A37" s="1122"/>
      <c r="B37" s="387" t="s">
        <v>147</v>
      </c>
      <c r="C37" s="443">
        <v>100</v>
      </c>
      <c r="D37" s="991">
        <v>100</v>
      </c>
      <c r="E37"/>
      <c r="F37"/>
      <c r="G37"/>
      <c r="H37"/>
    </row>
    <row r="38" spans="1:9" ht="11.45" customHeight="1" x14ac:dyDescent="0.2">
      <c r="A38" s="1108" t="s">
        <v>497</v>
      </c>
      <c r="B38" s="388" t="s">
        <v>36</v>
      </c>
      <c r="C38" s="446">
        <v>3343</v>
      </c>
      <c r="D38" s="992">
        <v>3082</v>
      </c>
      <c r="E38"/>
      <c r="F38"/>
      <c r="G38"/>
      <c r="H38"/>
    </row>
    <row r="39" spans="1:9" ht="11.45" customHeight="1" thickBot="1" x14ac:dyDescent="0.25">
      <c r="A39" s="1122"/>
      <c r="B39" s="389" t="s">
        <v>147</v>
      </c>
      <c r="C39" s="449">
        <v>18.2</v>
      </c>
      <c r="D39" s="993">
        <v>16.100000000000001</v>
      </c>
      <c r="E39"/>
      <c r="F39"/>
      <c r="G39"/>
      <c r="H39"/>
    </row>
    <row r="40" spans="1:9" ht="11.45" customHeight="1" x14ac:dyDescent="0.2">
      <c r="A40" s="1124" t="s">
        <v>427</v>
      </c>
      <c r="B40" s="388" t="s">
        <v>36</v>
      </c>
      <c r="C40" s="452">
        <v>505</v>
      </c>
      <c r="D40" s="994">
        <v>551</v>
      </c>
      <c r="E40"/>
      <c r="F40"/>
      <c r="G40"/>
      <c r="H40"/>
    </row>
    <row r="41" spans="1:9" ht="11.45" customHeight="1" thickBot="1" x14ac:dyDescent="0.25">
      <c r="A41" s="1122"/>
      <c r="B41" s="389" t="s">
        <v>147</v>
      </c>
      <c r="C41" s="455">
        <v>2.8</v>
      </c>
      <c r="D41" s="995">
        <v>2.9</v>
      </c>
      <c r="E41"/>
      <c r="F41"/>
      <c r="G41"/>
      <c r="H41"/>
    </row>
    <row r="42" spans="1:9" ht="11.45" customHeight="1" x14ac:dyDescent="0.2">
      <c r="A42" s="1124" t="s">
        <v>422</v>
      </c>
      <c r="B42" s="388" t="s">
        <v>36</v>
      </c>
      <c r="C42" s="452">
        <v>797</v>
      </c>
      <c r="D42" s="994">
        <v>827</v>
      </c>
      <c r="E42"/>
      <c r="F42"/>
      <c r="G42"/>
      <c r="H42"/>
    </row>
    <row r="43" spans="1:9" ht="11.45" customHeight="1" thickBot="1" x14ac:dyDescent="0.25">
      <c r="A43" s="1122"/>
      <c r="B43" s="390" t="s">
        <v>147</v>
      </c>
      <c r="C43" s="449">
        <v>4.3</v>
      </c>
      <c r="D43" s="993">
        <v>4.3</v>
      </c>
      <c r="E43"/>
      <c r="F43"/>
      <c r="G43"/>
      <c r="H43"/>
    </row>
    <row r="44" spans="1:9" ht="11.45" customHeight="1" x14ac:dyDescent="0.2">
      <c r="A44" s="1124" t="s">
        <v>428</v>
      </c>
      <c r="B44" s="391" t="s">
        <v>36</v>
      </c>
      <c r="C44" s="452">
        <v>4055</v>
      </c>
      <c r="D44" s="994">
        <v>4303</v>
      </c>
      <c r="E44"/>
      <c r="F44"/>
      <c r="G44"/>
      <c r="H44"/>
    </row>
    <row r="45" spans="1:9" ht="11.45" customHeight="1" thickBot="1" x14ac:dyDescent="0.25">
      <c r="A45" s="1122"/>
      <c r="B45" s="386" t="s">
        <v>147</v>
      </c>
      <c r="C45" s="449">
        <v>22.1</v>
      </c>
      <c r="D45" s="993">
        <v>22.5</v>
      </c>
      <c r="E45"/>
      <c r="F45"/>
      <c r="G45"/>
      <c r="H45"/>
    </row>
    <row r="46" spans="1:9" ht="11.45" customHeight="1" x14ac:dyDescent="0.2">
      <c r="A46" s="1108" t="s">
        <v>509</v>
      </c>
      <c r="B46" s="388" t="s">
        <v>36</v>
      </c>
      <c r="C46" s="452">
        <v>943</v>
      </c>
      <c r="D46" s="994">
        <v>1078</v>
      </c>
      <c r="E46"/>
      <c r="F46"/>
      <c r="G46"/>
      <c r="H46"/>
    </row>
    <row r="47" spans="1:9" ht="11.45" customHeight="1" thickBot="1" x14ac:dyDescent="0.25">
      <c r="A47" s="1122"/>
      <c r="B47" s="389" t="s">
        <v>147</v>
      </c>
      <c r="C47" s="458">
        <v>5.0999999999999996</v>
      </c>
      <c r="D47" s="996">
        <v>5.6</v>
      </c>
      <c r="E47"/>
      <c r="F47"/>
      <c r="G47"/>
      <c r="H47"/>
    </row>
    <row r="48" spans="1:9" ht="11.45" customHeight="1" x14ac:dyDescent="0.2">
      <c r="A48" s="1124" t="s">
        <v>423</v>
      </c>
      <c r="B48" s="388" t="s">
        <v>36</v>
      </c>
      <c r="C48" s="452">
        <v>555</v>
      </c>
      <c r="D48" s="994">
        <v>547</v>
      </c>
      <c r="E48"/>
      <c r="F48"/>
      <c r="G48"/>
      <c r="H48"/>
    </row>
    <row r="49" spans="1:8" ht="11.45" customHeight="1" thickBot="1" x14ac:dyDescent="0.25">
      <c r="A49" s="1122"/>
      <c r="B49" s="389" t="s">
        <v>147</v>
      </c>
      <c r="C49" s="458">
        <v>3</v>
      </c>
      <c r="D49" s="996">
        <v>2.9</v>
      </c>
      <c r="E49"/>
      <c r="F49"/>
      <c r="G49"/>
      <c r="H49"/>
    </row>
    <row r="50" spans="1:8" ht="11.25" customHeight="1" x14ac:dyDescent="0.2">
      <c r="A50" s="1124" t="s">
        <v>424</v>
      </c>
      <c r="B50" s="388" t="s">
        <v>36</v>
      </c>
      <c r="C50" s="452">
        <v>1628</v>
      </c>
      <c r="D50" s="994">
        <v>1784</v>
      </c>
      <c r="E50"/>
      <c r="F50"/>
      <c r="G50"/>
      <c r="H50"/>
    </row>
    <row r="51" spans="1:8" ht="11.45" customHeight="1" thickBot="1" x14ac:dyDescent="0.25">
      <c r="A51" s="1122"/>
      <c r="B51" s="390" t="s">
        <v>147</v>
      </c>
      <c r="C51" s="458">
        <v>8.9</v>
      </c>
      <c r="D51" s="996">
        <v>9.3000000000000007</v>
      </c>
      <c r="E51"/>
      <c r="F51"/>
      <c r="G51"/>
      <c r="H51"/>
    </row>
    <row r="52" spans="1:8" ht="11.45" customHeight="1" x14ac:dyDescent="0.2">
      <c r="A52" s="1124" t="s">
        <v>510</v>
      </c>
      <c r="B52" s="392" t="s">
        <v>36</v>
      </c>
      <c r="C52" s="452">
        <v>977</v>
      </c>
      <c r="D52" s="994">
        <v>1134</v>
      </c>
      <c r="E52"/>
      <c r="F52"/>
      <c r="G52"/>
      <c r="H52"/>
    </row>
    <row r="53" spans="1:8" ht="11.45" customHeight="1" thickBot="1" x14ac:dyDescent="0.25">
      <c r="A53" s="1122"/>
      <c r="B53" s="389" t="s">
        <v>147</v>
      </c>
      <c r="C53" s="455">
        <v>5.3</v>
      </c>
      <c r="D53" s="995">
        <v>5.9</v>
      </c>
      <c r="E53"/>
      <c r="F53"/>
      <c r="G53"/>
      <c r="H53"/>
    </row>
    <row r="54" spans="1:8" ht="11.45" customHeight="1" x14ac:dyDescent="0.2">
      <c r="A54" s="1124" t="s">
        <v>511</v>
      </c>
      <c r="B54" s="388" t="s">
        <v>36</v>
      </c>
      <c r="C54" s="452">
        <v>1617</v>
      </c>
      <c r="D54" s="994">
        <v>1981</v>
      </c>
      <c r="E54"/>
      <c r="F54"/>
      <c r="G54"/>
      <c r="H54"/>
    </row>
    <row r="55" spans="1:8" ht="11.45" customHeight="1" thickBot="1" x14ac:dyDescent="0.25">
      <c r="A55" s="1122"/>
      <c r="B55" s="389" t="s">
        <v>147</v>
      </c>
      <c r="C55" s="455">
        <v>8.8000000000000007</v>
      </c>
      <c r="D55" s="995">
        <v>10.4</v>
      </c>
      <c r="E55"/>
      <c r="F55"/>
      <c r="G55"/>
      <c r="H55"/>
    </row>
    <row r="56" spans="1:8" ht="11.45" customHeight="1" x14ac:dyDescent="0.2">
      <c r="A56" s="1124" t="s">
        <v>512</v>
      </c>
      <c r="B56" s="388" t="s">
        <v>36</v>
      </c>
      <c r="C56" s="452">
        <v>231</v>
      </c>
      <c r="D56" s="994">
        <v>224</v>
      </c>
      <c r="E56"/>
      <c r="F56"/>
      <c r="G56"/>
      <c r="H56"/>
    </row>
    <row r="57" spans="1:8" ht="11.45" customHeight="1" thickBot="1" x14ac:dyDescent="0.25">
      <c r="A57" s="1122"/>
      <c r="B57" s="389" t="s">
        <v>147</v>
      </c>
      <c r="C57" s="455">
        <v>1.3</v>
      </c>
      <c r="D57" s="995">
        <v>1.2</v>
      </c>
      <c r="E57"/>
      <c r="F57"/>
      <c r="G57"/>
      <c r="H57"/>
    </row>
    <row r="58" spans="1:8" ht="11.45" customHeight="1" x14ac:dyDescent="0.2">
      <c r="A58" s="1124" t="s">
        <v>513</v>
      </c>
      <c r="B58" s="388" t="s">
        <v>36</v>
      </c>
      <c r="C58" s="452">
        <v>2233</v>
      </c>
      <c r="D58" s="994">
        <v>1935</v>
      </c>
      <c r="E58"/>
      <c r="F58"/>
      <c r="G58"/>
      <c r="H58"/>
    </row>
    <row r="59" spans="1:8" ht="11.45" customHeight="1" thickBot="1" x14ac:dyDescent="0.25">
      <c r="A59" s="1122"/>
      <c r="B59" s="389" t="s">
        <v>147</v>
      </c>
      <c r="C59" s="455">
        <v>12.2</v>
      </c>
      <c r="D59" s="995">
        <v>10.1</v>
      </c>
      <c r="E59"/>
      <c r="F59"/>
      <c r="G59"/>
      <c r="H59"/>
    </row>
    <row r="60" spans="1:8" ht="11.45" customHeight="1" x14ac:dyDescent="0.2">
      <c r="A60" s="1124" t="s">
        <v>516</v>
      </c>
      <c r="B60" s="388" t="s">
        <v>36</v>
      </c>
      <c r="C60" s="452">
        <v>724</v>
      </c>
      <c r="D60" s="994">
        <v>768</v>
      </c>
      <c r="E60"/>
      <c r="F60"/>
      <c r="G60"/>
      <c r="H60"/>
    </row>
    <row r="61" spans="1:8" ht="11.45" customHeight="1" thickBot="1" x14ac:dyDescent="0.25">
      <c r="A61" s="1122"/>
      <c r="B61" s="390" t="s">
        <v>147</v>
      </c>
      <c r="C61" s="455">
        <v>3.9</v>
      </c>
      <c r="D61" s="995">
        <v>4</v>
      </c>
      <c r="E61"/>
      <c r="F61"/>
      <c r="G61"/>
      <c r="H61"/>
    </row>
    <row r="62" spans="1:8" ht="11.45" customHeight="1" x14ac:dyDescent="0.2">
      <c r="A62" s="1126" t="s">
        <v>517</v>
      </c>
      <c r="B62" s="392" t="s">
        <v>36</v>
      </c>
      <c r="C62" s="446">
        <v>743</v>
      </c>
      <c r="D62" s="992">
        <v>875</v>
      </c>
      <c r="E62" s="729"/>
      <c r="F62" s="729"/>
      <c r="G62" s="729"/>
      <c r="H62" s="729"/>
    </row>
    <row r="63" spans="1:8" ht="11.45" customHeight="1" thickBot="1" x14ac:dyDescent="0.25">
      <c r="A63" s="1125"/>
      <c r="B63" s="439" t="s">
        <v>147</v>
      </c>
      <c r="C63" s="461">
        <v>4</v>
      </c>
      <c r="D63" s="997">
        <v>4.5999999999999996</v>
      </c>
    </row>
    <row r="64" spans="1:8" ht="8.1" customHeight="1" thickTop="1" x14ac:dyDescent="0.2"/>
    <row r="65" spans="1:4" x14ac:dyDescent="0.2">
      <c r="A65" s="81" t="s">
        <v>600</v>
      </c>
      <c r="D65" s="16"/>
    </row>
  </sheetData>
  <mergeCells count="33">
    <mergeCell ref="A62:A63"/>
    <mergeCell ref="A44:A45"/>
    <mergeCell ref="A46:A47"/>
    <mergeCell ref="A48:A49"/>
    <mergeCell ref="A50:A51"/>
    <mergeCell ref="A52:A53"/>
    <mergeCell ref="A54:A55"/>
    <mergeCell ref="A40:A41"/>
    <mergeCell ref="A42:A43"/>
    <mergeCell ref="A56:A57"/>
    <mergeCell ref="A58:A59"/>
    <mergeCell ref="A60:A61"/>
    <mergeCell ref="A28:A29"/>
    <mergeCell ref="A30:A31"/>
    <mergeCell ref="A35:B35"/>
    <mergeCell ref="A36:A37"/>
    <mergeCell ref="A38:A39"/>
    <mergeCell ref="A32:A33"/>
    <mergeCell ref="A22:A23"/>
    <mergeCell ref="A24:A25"/>
    <mergeCell ref="A26:A27"/>
    <mergeCell ref="A20:A21"/>
    <mergeCell ref="A1:H1"/>
    <mergeCell ref="A2:H2"/>
    <mergeCell ref="A3:H3"/>
    <mergeCell ref="A7:B7"/>
    <mergeCell ref="A8:A9"/>
    <mergeCell ref="A10:A11"/>
    <mergeCell ref="A12:A13"/>
    <mergeCell ref="A14:A15"/>
    <mergeCell ref="A16:A17"/>
    <mergeCell ref="A18:A19"/>
    <mergeCell ref="A5:H5"/>
  </mergeCells>
  <printOptions horizontalCentered="1"/>
  <pageMargins left="0.39370078740157483" right="0.39370078740157483" top="0.86614173228346458" bottom="0.59055118110236227" header="0.39370078740157483" footer="0.39370078740157483"/>
  <pageSetup paperSize="9" scale="95" orientation="portrait" r:id="rId1"/>
  <headerFooter scaleWithDoc="0" alignWithMargins="0">
    <oddHeader>&amp;RTabulka č. 15</oddHeader>
    <oddFooter>&amp;C53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A334-9097-4D40-86F5-E7F6820DA432}">
  <sheetPr codeName="List49"/>
  <dimension ref="A1:I65"/>
  <sheetViews>
    <sheetView zoomScaleNormal="100" workbookViewId="0">
      <selection activeCell="AA95" sqref="AA95"/>
    </sheetView>
  </sheetViews>
  <sheetFormatPr defaultRowHeight="12.75" x14ac:dyDescent="0.2"/>
  <cols>
    <col min="1" max="1" width="38.7109375" style="11" customWidth="1"/>
    <col min="2" max="8" width="8.28515625" style="11" customWidth="1"/>
    <col min="9" max="9" width="9.5703125" style="11" bestFit="1" customWidth="1"/>
    <col min="10" max="249" width="9.140625" style="11"/>
    <col min="250" max="250" width="32.7109375" style="11" customWidth="1"/>
    <col min="251" max="251" width="11" style="11" customWidth="1"/>
    <col min="252" max="253" width="9.42578125" style="11" customWidth="1"/>
    <col min="254" max="505" width="9.140625" style="11"/>
    <col min="506" max="506" width="32.7109375" style="11" customWidth="1"/>
    <col min="507" max="507" width="11" style="11" customWidth="1"/>
    <col min="508" max="509" width="9.42578125" style="11" customWidth="1"/>
    <col min="510" max="761" width="9.140625" style="11"/>
    <col min="762" max="762" width="32.7109375" style="11" customWidth="1"/>
    <col min="763" max="763" width="11" style="11" customWidth="1"/>
    <col min="764" max="765" width="9.42578125" style="11" customWidth="1"/>
    <col min="766" max="1017" width="9.140625" style="11"/>
    <col min="1018" max="1018" width="32.7109375" style="11" customWidth="1"/>
    <col min="1019" max="1019" width="11" style="11" customWidth="1"/>
    <col min="1020" max="1021" width="9.42578125" style="11" customWidth="1"/>
    <col min="1022" max="1273" width="9.140625" style="11"/>
    <col min="1274" max="1274" width="32.7109375" style="11" customWidth="1"/>
    <col min="1275" max="1275" width="11" style="11" customWidth="1"/>
    <col min="1276" max="1277" width="9.42578125" style="11" customWidth="1"/>
    <col min="1278" max="1529" width="9.140625" style="11"/>
    <col min="1530" max="1530" width="32.7109375" style="11" customWidth="1"/>
    <col min="1531" max="1531" width="11" style="11" customWidth="1"/>
    <col min="1532" max="1533" width="9.42578125" style="11" customWidth="1"/>
    <col min="1534" max="1785" width="9.140625" style="11"/>
    <col min="1786" max="1786" width="32.7109375" style="11" customWidth="1"/>
    <col min="1787" max="1787" width="11" style="11" customWidth="1"/>
    <col min="1788" max="1789" width="9.42578125" style="11" customWidth="1"/>
    <col min="1790" max="2041" width="9.140625" style="11"/>
    <col min="2042" max="2042" width="32.7109375" style="11" customWidth="1"/>
    <col min="2043" max="2043" width="11" style="11" customWidth="1"/>
    <col min="2044" max="2045" width="9.42578125" style="11" customWidth="1"/>
    <col min="2046" max="2297" width="9.140625" style="11"/>
    <col min="2298" max="2298" width="32.7109375" style="11" customWidth="1"/>
    <col min="2299" max="2299" width="11" style="11" customWidth="1"/>
    <col min="2300" max="2301" width="9.42578125" style="11" customWidth="1"/>
    <col min="2302" max="2553" width="9.140625" style="11"/>
    <col min="2554" max="2554" width="32.7109375" style="11" customWidth="1"/>
    <col min="2555" max="2555" width="11" style="11" customWidth="1"/>
    <col min="2556" max="2557" width="9.42578125" style="11" customWidth="1"/>
    <col min="2558" max="2809" width="9.140625" style="11"/>
    <col min="2810" max="2810" width="32.7109375" style="11" customWidth="1"/>
    <col min="2811" max="2811" width="11" style="11" customWidth="1"/>
    <col min="2812" max="2813" width="9.42578125" style="11" customWidth="1"/>
    <col min="2814" max="3065" width="9.140625" style="11"/>
    <col min="3066" max="3066" width="32.7109375" style="11" customWidth="1"/>
    <col min="3067" max="3067" width="11" style="11" customWidth="1"/>
    <col min="3068" max="3069" width="9.42578125" style="11" customWidth="1"/>
    <col min="3070" max="3321" width="9.140625" style="11"/>
    <col min="3322" max="3322" width="32.7109375" style="11" customWidth="1"/>
    <col min="3323" max="3323" width="11" style="11" customWidth="1"/>
    <col min="3324" max="3325" width="9.42578125" style="11" customWidth="1"/>
    <col min="3326" max="3577" width="9.140625" style="11"/>
    <col min="3578" max="3578" width="32.7109375" style="11" customWidth="1"/>
    <col min="3579" max="3579" width="11" style="11" customWidth="1"/>
    <col min="3580" max="3581" width="9.42578125" style="11" customWidth="1"/>
    <col min="3582" max="3833" width="9.140625" style="11"/>
    <col min="3834" max="3834" width="32.7109375" style="11" customWidth="1"/>
    <col min="3835" max="3835" width="11" style="11" customWidth="1"/>
    <col min="3836" max="3837" width="9.42578125" style="11" customWidth="1"/>
    <col min="3838" max="4089" width="9.140625" style="11"/>
    <col min="4090" max="4090" width="32.7109375" style="11" customWidth="1"/>
    <col min="4091" max="4091" width="11" style="11" customWidth="1"/>
    <col min="4092" max="4093" width="9.42578125" style="11" customWidth="1"/>
    <col min="4094" max="4345" width="9.140625" style="11"/>
    <col min="4346" max="4346" width="32.7109375" style="11" customWidth="1"/>
    <col min="4347" max="4347" width="11" style="11" customWidth="1"/>
    <col min="4348" max="4349" width="9.42578125" style="11" customWidth="1"/>
    <col min="4350" max="4601" width="9.140625" style="11"/>
    <col min="4602" max="4602" width="32.7109375" style="11" customWidth="1"/>
    <col min="4603" max="4603" width="11" style="11" customWidth="1"/>
    <col min="4604" max="4605" width="9.42578125" style="11" customWidth="1"/>
    <col min="4606" max="4857" width="9.140625" style="11"/>
    <col min="4858" max="4858" width="32.7109375" style="11" customWidth="1"/>
    <col min="4859" max="4859" width="11" style="11" customWidth="1"/>
    <col min="4860" max="4861" width="9.42578125" style="11" customWidth="1"/>
    <col min="4862" max="5113" width="9.140625" style="11"/>
    <col min="5114" max="5114" width="32.7109375" style="11" customWidth="1"/>
    <col min="5115" max="5115" width="11" style="11" customWidth="1"/>
    <col min="5116" max="5117" width="9.42578125" style="11" customWidth="1"/>
    <col min="5118" max="5369" width="9.140625" style="11"/>
    <col min="5370" max="5370" width="32.7109375" style="11" customWidth="1"/>
    <col min="5371" max="5371" width="11" style="11" customWidth="1"/>
    <col min="5372" max="5373" width="9.42578125" style="11" customWidth="1"/>
    <col min="5374" max="5625" width="9.140625" style="11"/>
    <col min="5626" max="5626" width="32.7109375" style="11" customWidth="1"/>
    <col min="5627" max="5627" width="11" style="11" customWidth="1"/>
    <col min="5628" max="5629" width="9.42578125" style="11" customWidth="1"/>
    <col min="5630" max="5881" width="9.140625" style="11"/>
    <col min="5882" max="5882" width="32.7109375" style="11" customWidth="1"/>
    <col min="5883" max="5883" width="11" style="11" customWidth="1"/>
    <col min="5884" max="5885" width="9.42578125" style="11" customWidth="1"/>
    <col min="5886" max="6137" width="9.140625" style="11"/>
    <col min="6138" max="6138" width="32.7109375" style="11" customWidth="1"/>
    <col min="6139" max="6139" width="11" style="11" customWidth="1"/>
    <col min="6140" max="6141" width="9.42578125" style="11" customWidth="1"/>
    <col min="6142" max="6393" width="9.140625" style="11"/>
    <col min="6394" max="6394" width="32.7109375" style="11" customWidth="1"/>
    <col min="6395" max="6395" width="11" style="11" customWidth="1"/>
    <col min="6396" max="6397" width="9.42578125" style="11" customWidth="1"/>
    <col min="6398" max="6649" width="9.140625" style="11"/>
    <col min="6650" max="6650" width="32.7109375" style="11" customWidth="1"/>
    <col min="6651" max="6651" width="11" style="11" customWidth="1"/>
    <col min="6652" max="6653" width="9.42578125" style="11" customWidth="1"/>
    <col min="6654" max="6905" width="9.140625" style="11"/>
    <col min="6906" max="6906" width="32.7109375" style="11" customWidth="1"/>
    <col min="6907" max="6907" width="11" style="11" customWidth="1"/>
    <col min="6908" max="6909" width="9.42578125" style="11" customWidth="1"/>
    <col min="6910" max="7161" width="9.140625" style="11"/>
    <col min="7162" max="7162" width="32.7109375" style="11" customWidth="1"/>
    <col min="7163" max="7163" width="11" style="11" customWidth="1"/>
    <col min="7164" max="7165" width="9.42578125" style="11" customWidth="1"/>
    <col min="7166" max="7417" width="9.140625" style="11"/>
    <col min="7418" max="7418" width="32.7109375" style="11" customWidth="1"/>
    <col min="7419" max="7419" width="11" style="11" customWidth="1"/>
    <col min="7420" max="7421" width="9.42578125" style="11" customWidth="1"/>
    <col min="7422" max="7673" width="9.140625" style="11"/>
    <col min="7674" max="7674" width="32.7109375" style="11" customWidth="1"/>
    <col min="7675" max="7675" width="11" style="11" customWidth="1"/>
    <col min="7676" max="7677" width="9.42578125" style="11" customWidth="1"/>
    <col min="7678" max="7929" width="9.140625" style="11"/>
    <col min="7930" max="7930" width="32.7109375" style="11" customWidth="1"/>
    <col min="7931" max="7931" width="11" style="11" customWidth="1"/>
    <col min="7932" max="7933" width="9.42578125" style="11" customWidth="1"/>
    <col min="7934" max="8185" width="9.140625" style="11"/>
    <col min="8186" max="8186" width="32.7109375" style="11" customWidth="1"/>
    <col min="8187" max="8187" width="11" style="11" customWidth="1"/>
    <col min="8188" max="8189" width="9.42578125" style="11" customWidth="1"/>
    <col min="8190" max="8441" width="9.140625" style="11"/>
    <col min="8442" max="8442" width="32.7109375" style="11" customWidth="1"/>
    <col min="8443" max="8443" width="11" style="11" customWidth="1"/>
    <col min="8444" max="8445" width="9.42578125" style="11" customWidth="1"/>
    <col min="8446" max="8697" width="9.140625" style="11"/>
    <col min="8698" max="8698" width="32.7109375" style="11" customWidth="1"/>
    <col min="8699" max="8699" width="11" style="11" customWidth="1"/>
    <col min="8700" max="8701" width="9.42578125" style="11" customWidth="1"/>
    <col min="8702" max="8953" width="9.140625" style="11"/>
    <col min="8954" max="8954" width="32.7109375" style="11" customWidth="1"/>
    <col min="8955" max="8955" width="11" style="11" customWidth="1"/>
    <col min="8956" max="8957" width="9.42578125" style="11" customWidth="1"/>
    <col min="8958" max="9209" width="9.140625" style="11"/>
    <col min="9210" max="9210" width="32.7109375" style="11" customWidth="1"/>
    <col min="9211" max="9211" width="11" style="11" customWidth="1"/>
    <col min="9212" max="9213" width="9.42578125" style="11" customWidth="1"/>
    <col min="9214" max="9465" width="9.140625" style="11"/>
    <col min="9466" max="9466" width="32.7109375" style="11" customWidth="1"/>
    <col min="9467" max="9467" width="11" style="11" customWidth="1"/>
    <col min="9468" max="9469" width="9.42578125" style="11" customWidth="1"/>
    <col min="9470" max="9721" width="9.140625" style="11"/>
    <col min="9722" max="9722" width="32.7109375" style="11" customWidth="1"/>
    <col min="9723" max="9723" width="11" style="11" customWidth="1"/>
    <col min="9724" max="9725" width="9.42578125" style="11" customWidth="1"/>
    <col min="9726" max="9977" width="9.140625" style="11"/>
    <col min="9978" max="9978" width="32.7109375" style="11" customWidth="1"/>
    <col min="9979" max="9979" width="11" style="11" customWidth="1"/>
    <col min="9980" max="9981" width="9.42578125" style="11" customWidth="1"/>
    <col min="9982" max="10233" width="9.140625" style="11"/>
    <col min="10234" max="10234" width="32.7109375" style="11" customWidth="1"/>
    <col min="10235" max="10235" width="11" style="11" customWidth="1"/>
    <col min="10236" max="10237" width="9.42578125" style="11" customWidth="1"/>
    <col min="10238" max="10489" width="9.140625" style="11"/>
    <col min="10490" max="10490" width="32.7109375" style="11" customWidth="1"/>
    <col min="10491" max="10491" width="11" style="11" customWidth="1"/>
    <col min="10492" max="10493" width="9.42578125" style="11" customWidth="1"/>
    <col min="10494" max="10745" width="9.140625" style="11"/>
    <col min="10746" max="10746" width="32.7109375" style="11" customWidth="1"/>
    <col min="10747" max="10747" width="11" style="11" customWidth="1"/>
    <col min="10748" max="10749" width="9.42578125" style="11" customWidth="1"/>
    <col min="10750" max="11001" width="9.140625" style="11"/>
    <col min="11002" max="11002" width="32.7109375" style="11" customWidth="1"/>
    <col min="11003" max="11003" width="11" style="11" customWidth="1"/>
    <col min="11004" max="11005" width="9.42578125" style="11" customWidth="1"/>
    <col min="11006" max="11257" width="9.140625" style="11"/>
    <col min="11258" max="11258" width="32.7109375" style="11" customWidth="1"/>
    <col min="11259" max="11259" width="11" style="11" customWidth="1"/>
    <col min="11260" max="11261" width="9.42578125" style="11" customWidth="1"/>
    <col min="11262" max="11513" width="9.140625" style="11"/>
    <col min="11514" max="11514" width="32.7109375" style="11" customWidth="1"/>
    <col min="11515" max="11515" width="11" style="11" customWidth="1"/>
    <col min="11516" max="11517" width="9.42578125" style="11" customWidth="1"/>
    <col min="11518" max="11769" width="9.140625" style="11"/>
    <col min="11770" max="11770" width="32.7109375" style="11" customWidth="1"/>
    <col min="11771" max="11771" width="11" style="11" customWidth="1"/>
    <col min="11772" max="11773" width="9.42578125" style="11" customWidth="1"/>
    <col min="11774" max="12025" width="9.140625" style="11"/>
    <col min="12026" max="12026" width="32.7109375" style="11" customWidth="1"/>
    <col min="12027" max="12027" width="11" style="11" customWidth="1"/>
    <col min="12028" max="12029" width="9.42578125" style="11" customWidth="1"/>
    <col min="12030" max="12281" width="9.140625" style="11"/>
    <col min="12282" max="12282" width="32.7109375" style="11" customWidth="1"/>
    <col min="12283" max="12283" width="11" style="11" customWidth="1"/>
    <col min="12284" max="12285" width="9.42578125" style="11" customWidth="1"/>
    <col min="12286" max="12537" width="9.140625" style="11"/>
    <col min="12538" max="12538" width="32.7109375" style="11" customWidth="1"/>
    <col min="12539" max="12539" width="11" style="11" customWidth="1"/>
    <col min="12540" max="12541" width="9.42578125" style="11" customWidth="1"/>
    <col min="12542" max="12793" width="9.140625" style="11"/>
    <col min="12794" max="12794" width="32.7109375" style="11" customWidth="1"/>
    <col min="12795" max="12795" width="11" style="11" customWidth="1"/>
    <col min="12796" max="12797" width="9.42578125" style="11" customWidth="1"/>
    <col min="12798" max="13049" width="9.140625" style="11"/>
    <col min="13050" max="13050" width="32.7109375" style="11" customWidth="1"/>
    <col min="13051" max="13051" width="11" style="11" customWidth="1"/>
    <col min="13052" max="13053" width="9.42578125" style="11" customWidth="1"/>
    <col min="13054" max="13305" width="9.140625" style="11"/>
    <col min="13306" max="13306" width="32.7109375" style="11" customWidth="1"/>
    <col min="13307" max="13307" width="11" style="11" customWidth="1"/>
    <col min="13308" max="13309" width="9.42578125" style="11" customWidth="1"/>
    <col min="13310" max="13561" width="9.140625" style="11"/>
    <col min="13562" max="13562" width="32.7109375" style="11" customWidth="1"/>
    <col min="13563" max="13563" width="11" style="11" customWidth="1"/>
    <col min="13564" max="13565" width="9.42578125" style="11" customWidth="1"/>
    <col min="13566" max="13817" width="9.140625" style="11"/>
    <col min="13818" max="13818" width="32.7109375" style="11" customWidth="1"/>
    <col min="13819" max="13819" width="11" style="11" customWidth="1"/>
    <col min="13820" max="13821" width="9.42578125" style="11" customWidth="1"/>
    <col min="13822" max="14073" width="9.140625" style="11"/>
    <col min="14074" max="14074" width="32.7109375" style="11" customWidth="1"/>
    <col min="14075" max="14075" width="11" style="11" customWidth="1"/>
    <col min="14076" max="14077" width="9.42578125" style="11" customWidth="1"/>
    <col min="14078" max="14329" width="9.140625" style="11"/>
    <col min="14330" max="14330" width="32.7109375" style="11" customWidth="1"/>
    <col min="14331" max="14331" width="11" style="11" customWidth="1"/>
    <col min="14332" max="14333" width="9.42578125" style="11" customWidth="1"/>
    <col min="14334" max="14585" width="9.140625" style="11"/>
    <col min="14586" max="14586" width="32.7109375" style="11" customWidth="1"/>
    <col min="14587" max="14587" width="11" style="11" customWidth="1"/>
    <col min="14588" max="14589" width="9.42578125" style="11" customWidth="1"/>
    <col min="14590" max="14841" width="9.140625" style="11"/>
    <col min="14842" max="14842" width="32.7109375" style="11" customWidth="1"/>
    <col min="14843" max="14843" width="11" style="11" customWidth="1"/>
    <col min="14844" max="14845" width="9.42578125" style="11" customWidth="1"/>
    <col min="14846" max="15097" width="9.140625" style="11"/>
    <col min="15098" max="15098" width="32.7109375" style="11" customWidth="1"/>
    <col min="15099" max="15099" width="11" style="11" customWidth="1"/>
    <col min="15100" max="15101" width="9.42578125" style="11" customWidth="1"/>
    <col min="15102" max="15353" width="9.140625" style="11"/>
    <col min="15354" max="15354" width="32.7109375" style="11" customWidth="1"/>
    <col min="15355" max="15355" width="11" style="11" customWidth="1"/>
    <col min="15356" max="15357" width="9.42578125" style="11" customWidth="1"/>
    <col min="15358" max="15609" width="9.140625" style="11"/>
    <col min="15610" max="15610" width="32.7109375" style="11" customWidth="1"/>
    <col min="15611" max="15611" width="11" style="11" customWidth="1"/>
    <col min="15612" max="15613" width="9.42578125" style="11" customWidth="1"/>
    <col min="15614" max="15865" width="9.140625" style="11"/>
    <col min="15866" max="15866" width="32.7109375" style="11" customWidth="1"/>
    <col min="15867" max="15867" width="11" style="11" customWidth="1"/>
    <col min="15868" max="15869" width="9.42578125" style="11" customWidth="1"/>
    <col min="15870" max="16121" width="9.140625" style="11"/>
    <col min="16122" max="16122" width="32.7109375" style="11" customWidth="1"/>
    <col min="16123" max="16123" width="11" style="11" customWidth="1"/>
    <col min="16124" max="16125" width="9.42578125" style="11" customWidth="1"/>
    <col min="16126" max="16384" width="9.140625" style="11"/>
  </cols>
  <sheetData>
    <row r="1" spans="1:9" ht="20.100000000000001" customHeight="1" x14ac:dyDescent="0.35">
      <c r="A1" s="1019"/>
      <c r="B1" s="1019"/>
      <c r="C1" s="1019"/>
      <c r="D1" s="1019"/>
      <c r="E1" s="1019"/>
      <c r="F1" s="1019"/>
      <c r="G1" s="1019"/>
      <c r="H1" s="1019"/>
    </row>
    <row r="2" spans="1:9" ht="20.100000000000001" customHeight="1" x14ac:dyDescent="0.35">
      <c r="A2" s="1019"/>
      <c r="B2" s="1019"/>
      <c r="C2" s="1019"/>
      <c r="D2" s="1019"/>
      <c r="E2" s="1019"/>
      <c r="F2" s="1019"/>
      <c r="G2" s="1019"/>
      <c r="H2" s="1019"/>
    </row>
    <row r="3" spans="1:9" ht="20.100000000000001" customHeight="1" x14ac:dyDescent="0.35">
      <c r="A3" s="1019"/>
      <c r="B3" s="1019"/>
      <c r="C3" s="1019"/>
      <c r="D3" s="1019"/>
      <c r="E3" s="1019"/>
      <c r="F3" s="1019"/>
      <c r="G3" s="1019"/>
      <c r="H3" s="1019"/>
    </row>
    <row r="4" spans="1:9" ht="8.1" customHeight="1" x14ac:dyDescent="0.35">
      <c r="A4" s="63"/>
      <c r="B4" s="64"/>
      <c r="C4" s="64"/>
      <c r="D4" s="64"/>
      <c r="E4" s="64"/>
      <c r="F4" s="64"/>
      <c r="G4" s="64"/>
      <c r="H4" s="64"/>
    </row>
    <row r="5" spans="1:9" ht="20.100000000000001" customHeight="1" x14ac:dyDescent="0.35">
      <c r="A5" s="1019" t="s">
        <v>341</v>
      </c>
      <c r="B5" s="1019"/>
      <c r="C5" s="1019"/>
      <c r="D5" s="1019"/>
      <c r="E5" s="1019"/>
      <c r="F5" s="1019"/>
      <c r="G5" s="1019"/>
      <c r="H5" s="1019"/>
      <c r="I5" s="733"/>
    </row>
    <row r="6" spans="1:9" ht="8.1" customHeight="1" thickBot="1" x14ac:dyDescent="0.25">
      <c r="A6" s="18"/>
      <c r="B6" s="729"/>
      <c r="C6" s="729"/>
      <c r="D6" s="729"/>
    </row>
    <row r="7" spans="1:9" ht="20.25" customHeight="1" thickTop="1" thickBot="1" x14ac:dyDescent="0.25">
      <c r="A7" s="1115" t="s">
        <v>39</v>
      </c>
      <c r="B7" s="1116"/>
      <c r="C7" s="69">
        <v>2017</v>
      </c>
      <c r="D7" s="70">
        <v>2018</v>
      </c>
      <c r="E7" s="70">
        <v>2019</v>
      </c>
      <c r="F7" s="70">
        <v>2020</v>
      </c>
      <c r="G7" s="70">
        <v>2021</v>
      </c>
      <c r="H7" s="71">
        <v>2022</v>
      </c>
    </row>
    <row r="8" spans="1:9" ht="11.45" customHeight="1" thickTop="1" x14ac:dyDescent="0.2">
      <c r="A8" s="1113" t="s">
        <v>487</v>
      </c>
      <c r="B8" s="386" t="s">
        <v>36</v>
      </c>
      <c r="C8" s="440">
        <v>10975</v>
      </c>
      <c r="D8" s="441">
        <v>11199</v>
      </c>
      <c r="E8" s="441">
        <v>12228</v>
      </c>
      <c r="F8" s="441">
        <v>12434</v>
      </c>
      <c r="G8" s="441">
        <v>12558</v>
      </c>
      <c r="H8" s="442">
        <v>14597</v>
      </c>
    </row>
    <row r="9" spans="1:9" ht="11.45" customHeight="1" thickBot="1" x14ac:dyDescent="0.25">
      <c r="A9" s="1122"/>
      <c r="B9" s="387" t="s">
        <v>147</v>
      </c>
      <c r="C9" s="443">
        <v>100</v>
      </c>
      <c r="D9" s="444">
        <v>100</v>
      </c>
      <c r="E9" s="444">
        <v>100</v>
      </c>
      <c r="F9" s="444">
        <v>100</v>
      </c>
      <c r="G9" s="444">
        <v>100</v>
      </c>
      <c r="H9" s="445">
        <v>100</v>
      </c>
    </row>
    <row r="10" spans="1:9" ht="11.45" customHeight="1" x14ac:dyDescent="0.2">
      <c r="A10" s="1108" t="s">
        <v>497</v>
      </c>
      <c r="B10" s="388" t="s">
        <v>36</v>
      </c>
      <c r="C10" s="446">
        <v>2627</v>
      </c>
      <c r="D10" s="447">
        <v>2659</v>
      </c>
      <c r="E10" s="447">
        <v>2791</v>
      </c>
      <c r="F10" s="447">
        <v>2913</v>
      </c>
      <c r="G10" s="447">
        <v>3049</v>
      </c>
      <c r="H10" s="448">
        <v>3299</v>
      </c>
    </row>
    <row r="11" spans="1:9" ht="11.45" customHeight="1" thickBot="1" x14ac:dyDescent="0.25">
      <c r="A11" s="1122"/>
      <c r="B11" s="389" t="s">
        <v>147</v>
      </c>
      <c r="C11" s="449">
        <v>23.9</v>
      </c>
      <c r="D11" s="450">
        <v>23.7</v>
      </c>
      <c r="E11" s="450">
        <v>22.8</v>
      </c>
      <c r="F11" s="450">
        <v>23.4</v>
      </c>
      <c r="G11" s="450">
        <v>24.3</v>
      </c>
      <c r="H11" s="451">
        <v>22.6</v>
      </c>
    </row>
    <row r="12" spans="1:9" ht="11.45" customHeight="1" x14ac:dyDescent="0.2">
      <c r="A12" s="1124" t="s">
        <v>427</v>
      </c>
      <c r="B12" s="388" t="s">
        <v>36</v>
      </c>
      <c r="C12" s="452">
        <v>413</v>
      </c>
      <c r="D12" s="453">
        <v>425</v>
      </c>
      <c r="E12" s="453">
        <v>450</v>
      </c>
      <c r="F12" s="453">
        <v>474</v>
      </c>
      <c r="G12" s="453">
        <v>491</v>
      </c>
      <c r="H12" s="454">
        <v>538</v>
      </c>
    </row>
    <row r="13" spans="1:9" ht="11.45" customHeight="1" thickBot="1" x14ac:dyDescent="0.25">
      <c r="A13" s="1122"/>
      <c r="B13" s="389" t="s">
        <v>147</v>
      </c>
      <c r="C13" s="455">
        <v>3.8</v>
      </c>
      <c r="D13" s="456">
        <v>3.8</v>
      </c>
      <c r="E13" s="456">
        <v>3.7</v>
      </c>
      <c r="F13" s="456">
        <v>3.8</v>
      </c>
      <c r="G13" s="456">
        <v>3.9</v>
      </c>
      <c r="H13" s="457">
        <v>3.7</v>
      </c>
    </row>
    <row r="14" spans="1:9" ht="11.45" customHeight="1" x14ac:dyDescent="0.2">
      <c r="A14" s="1124" t="s">
        <v>422</v>
      </c>
      <c r="B14" s="388" t="s">
        <v>36</v>
      </c>
      <c r="C14" s="452">
        <v>270</v>
      </c>
      <c r="D14" s="453">
        <v>267</v>
      </c>
      <c r="E14" s="453">
        <v>318</v>
      </c>
      <c r="F14" s="453">
        <v>303</v>
      </c>
      <c r="G14" s="453">
        <v>292</v>
      </c>
      <c r="H14" s="454">
        <v>332</v>
      </c>
    </row>
    <row r="15" spans="1:9" ht="11.45" customHeight="1" thickBot="1" x14ac:dyDescent="0.25">
      <c r="A15" s="1122"/>
      <c r="B15" s="390" t="s">
        <v>147</v>
      </c>
      <c r="C15" s="449">
        <v>2.5</v>
      </c>
      <c r="D15" s="450">
        <v>2.4</v>
      </c>
      <c r="E15" s="450">
        <v>2.6</v>
      </c>
      <c r="F15" s="450">
        <v>2.4</v>
      </c>
      <c r="G15" s="450">
        <v>2.2999999999999998</v>
      </c>
      <c r="H15" s="451">
        <v>2.2999999999999998</v>
      </c>
    </row>
    <row r="16" spans="1:9" ht="11.45" customHeight="1" x14ac:dyDescent="0.2">
      <c r="A16" s="1124" t="s">
        <v>428</v>
      </c>
      <c r="B16" s="391" t="s">
        <v>36</v>
      </c>
      <c r="C16" s="452">
        <v>3248</v>
      </c>
      <c r="D16" s="453">
        <v>3333</v>
      </c>
      <c r="E16" s="453">
        <v>3724</v>
      </c>
      <c r="F16" s="453">
        <v>3814</v>
      </c>
      <c r="G16" s="453">
        <v>4054</v>
      </c>
      <c r="H16" s="454">
        <v>4777</v>
      </c>
    </row>
    <row r="17" spans="1:8" ht="11.45" customHeight="1" thickBot="1" x14ac:dyDescent="0.25">
      <c r="A17" s="1122"/>
      <c r="B17" s="386" t="s">
        <v>147</v>
      </c>
      <c r="C17" s="449">
        <v>29.6</v>
      </c>
      <c r="D17" s="450">
        <v>29.8</v>
      </c>
      <c r="E17" s="450">
        <v>30.5</v>
      </c>
      <c r="F17" s="450">
        <v>30.7</v>
      </c>
      <c r="G17" s="450">
        <v>32.299999999999997</v>
      </c>
      <c r="H17" s="451">
        <v>32.700000000000003</v>
      </c>
    </row>
    <row r="18" spans="1:8" ht="11.45" customHeight="1" x14ac:dyDescent="0.2">
      <c r="A18" s="1108" t="s">
        <v>514</v>
      </c>
      <c r="B18" s="388" t="s">
        <v>36</v>
      </c>
      <c r="C18" s="452">
        <v>628</v>
      </c>
      <c r="D18" s="453">
        <v>636</v>
      </c>
      <c r="E18" s="453">
        <v>718</v>
      </c>
      <c r="F18" s="453">
        <v>815</v>
      </c>
      <c r="G18" s="453">
        <v>851</v>
      </c>
      <c r="H18" s="454">
        <v>987</v>
      </c>
    </row>
    <row r="19" spans="1:8" ht="11.45" customHeight="1" thickBot="1" x14ac:dyDescent="0.25">
      <c r="A19" s="1122"/>
      <c r="B19" s="389" t="s">
        <v>147</v>
      </c>
      <c r="C19" s="458">
        <v>5.7</v>
      </c>
      <c r="D19" s="459">
        <v>5.7</v>
      </c>
      <c r="E19" s="459">
        <v>5.9</v>
      </c>
      <c r="F19" s="459">
        <v>6.6</v>
      </c>
      <c r="G19" s="459">
        <v>6.8</v>
      </c>
      <c r="H19" s="460">
        <v>6.8</v>
      </c>
    </row>
    <row r="20" spans="1:8" ht="11.45" customHeight="1" x14ac:dyDescent="0.2">
      <c r="A20" s="1124" t="s">
        <v>423</v>
      </c>
      <c r="B20" s="388" t="s">
        <v>36</v>
      </c>
      <c r="C20" s="452">
        <v>437</v>
      </c>
      <c r="D20" s="453">
        <v>454</v>
      </c>
      <c r="E20" s="453">
        <v>470</v>
      </c>
      <c r="F20" s="453">
        <v>535</v>
      </c>
      <c r="G20" s="453">
        <v>585</v>
      </c>
      <c r="H20" s="454">
        <v>673</v>
      </c>
    </row>
    <row r="21" spans="1:8" ht="11.45" customHeight="1" thickBot="1" x14ac:dyDescent="0.25">
      <c r="A21" s="1122"/>
      <c r="B21" s="389" t="s">
        <v>147</v>
      </c>
      <c r="C21" s="458">
        <v>4</v>
      </c>
      <c r="D21" s="459">
        <v>4.0999999999999996</v>
      </c>
      <c r="E21" s="459">
        <v>3.8</v>
      </c>
      <c r="F21" s="459">
        <v>4.3</v>
      </c>
      <c r="G21" s="459">
        <v>4.7</v>
      </c>
      <c r="H21" s="460">
        <v>4.5999999999999996</v>
      </c>
    </row>
    <row r="22" spans="1:8" ht="11.45" customHeight="1" x14ac:dyDescent="0.2">
      <c r="A22" s="1124" t="s">
        <v>424</v>
      </c>
      <c r="B22" s="388" t="s">
        <v>36</v>
      </c>
      <c r="C22" s="452">
        <v>796</v>
      </c>
      <c r="D22" s="453">
        <v>813</v>
      </c>
      <c r="E22" s="453">
        <v>818</v>
      </c>
      <c r="F22" s="453">
        <v>756</v>
      </c>
      <c r="G22" s="453">
        <v>545</v>
      </c>
      <c r="H22" s="454">
        <v>835</v>
      </c>
    </row>
    <row r="23" spans="1:8" ht="11.45" customHeight="1" thickBot="1" x14ac:dyDescent="0.25">
      <c r="A23" s="1122"/>
      <c r="B23" s="390" t="s">
        <v>147</v>
      </c>
      <c r="C23" s="458">
        <v>7.3</v>
      </c>
      <c r="D23" s="459">
        <v>7.3</v>
      </c>
      <c r="E23" s="459">
        <v>6.7</v>
      </c>
      <c r="F23" s="459">
        <v>6.1</v>
      </c>
      <c r="G23" s="459">
        <v>4.3</v>
      </c>
      <c r="H23" s="460">
        <v>5.7</v>
      </c>
    </row>
    <row r="24" spans="1:8" ht="11.45" customHeight="1" x14ac:dyDescent="0.2">
      <c r="A24" s="1124" t="s">
        <v>426</v>
      </c>
      <c r="B24" s="392" t="s">
        <v>36</v>
      </c>
      <c r="C24" s="452">
        <v>432</v>
      </c>
      <c r="D24" s="453">
        <v>426</v>
      </c>
      <c r="E24" s="453">
        <v>467</v>
      </c>
      <c r="F24" s="453">
        <v>502</v>
      </c>
      <c r="G24" s="453">
        <v>553</v>
      </c>
      <c r="H24" s="454">
        <v>562</v>
      </c>
    </row>
    <row r="25" spans="1:8" ht="11.45" customHeight="1" thickBot="1" x14ac:dyDescent="0.25">
      <c r="A25" s="1122"/>
      <c r="B25" s="389" t="s">
        <v>147</v>
      </c>
      <c r="C25" s="455">
        <v>3.9</v>
      </c>
      <c r="D25" s="456">
        <v>3.8</v>
      </c>
      <c r="E25" s="456">
        <v>3.8</v>
      </c>
      <c r="F25" s="456">
        <v>4</v>
      </c>
      <c r="G25" s="456">
        <v>4.4000000000000004</v>
      </c>
      <c r="H25" s="457">
        <v>3.8</v>
      </c>
    </row>
    <row r="26" spans="1:8" ht="11.45" customHeight="1" x14ac:dyDescent="0.2">
      <c r="A26" s="1124" t="s">
        <v>515</v>
      </c>
      <c r="B26" s="388" t="s">
        <v>36</v>
      </c>
      <c r="C26" s="452">
        <v>953</v>
      </c>
      <c r="D26" s="453">
        <v>967</v>
      </c>
      <c r="E26" s="453">
        <v>1149</v>
      </c>
      <c r="F26" s="453">
        <v>1055</v>
      </c>
      <c r="G26" s="453">
        <v>907</v>
      </c>
      <c r="H26" s="454">
        <v>1052</v>
      </c>
    </row>
    <row r="27" spans="1:8" ht="11.45" customHeight="1" thickBot="1" x14ac:dyDescent="0.25">
      <c r="A27" s="1122"/>
      <c r="B27" s="389" t="s">
        <v>147</v>
      </c>
      <c r="C27" s="455">
        <v>8.6999999999999993</v>
      </c>
      <c r="D27" s="456">
        <v>8.6</v>
      </c>
      <c r="E27" s="456">
        <v>9.4</v>
      </c>
      <c r="F27" s="456">
        <v>8.5</v>
      </c>
      <c r="G27" s="456">
        <v>7.2</v>
      </c>
      <c r="H27" s="457">
        <v>7.2</v>
      </c>
    </row>
    <row r="28" spans="1:8" ht="11.45" customHeight="1" x14ac:dyDescent="0.2">
      <c r="A28" s="1124" t="s">
        <v>150</v>
      </c>
      <c r="B28" s="388" t="s">
        <v>36</v>
      </c>
      <c r="C28" s="452">
        <v>7</v>
      </c>
      <c r="D28" s="453">
        <v>7</v>
      </c>
      <c r="E28" s="453">
        <v>9</v>
      </c>
      <c r="F28" s="453">
        <v>9</v>
      </c>
      <c r="G28" s="453">
        <v>10</v>
      </c>
      <c r="H28" s="454">
        <v>17</v>
      </c>
    </row>
    <row r="29" spans="1:8" ht="11.45" customHeight="1" thickBot="1" x14ac:dyDescent="0.25">
      <c r="A29" s="1122"/>
      <c r="B29" s="389" t="s">
        <v>147</v>
      </c>
      <c r="C29" s="455">
        <v>0.1</v>
      </c>
      <c r="D29" s="456">
        <v>0.1</v>
      </c>
      <c r="E29" s="456">
        <v>0.1</v>
      </c>
      <c r="F29" s="456">
        <v>0.1</v>
      </c>
      <c r="G29" s="456">
        <v>0.1</v>
      </c>
      <c r="H29" s="457">
        <v>0.1</v>
      </c>
    </row>
    <row r="30" spans="1:8" ht="11.45" customHeight="1" x14ac:dyDescent="0.2">
      <c r="A30" s="1124" t="s">
        <v>149</v>
      </c>
      <c r="B30" s="388" t="s">
        <v>36</v>
      </c>
      <c r="C30" s="452">
        <v>383</v>
      </c>
      <c r="D30" s="453">
        <v>398</v>
      </c>
      <c r="E30" s="453">
        <v>452</v>
      </c>
      <c r="F30" s="453">
        <v>396</v>
      </c>
      <c r="G30" s="453">
        <v>344</v>
      </c>
      <c r="H30" s="454">
        <v>484</v>
      </c>
    </row>
    <row r="31" spans="1:8" ht="11.45" customHeight="1" thickBot="1" x14ac:dyDescent="0.25">
      <c r="A31" s="1122"/>
      <c r="B31" s="389" t="s">
        <v>147</v>
      </c>
      <c r="C31" s="455">
        <v>3.5</v>
      </c>
      <c r="D31" s="456">
        <v>3.6</v>
      </c>
      <c r="E31" s="456">
        <v>3.7</v>
      </c>
      <c r="F31" s="456">
        <v>3.2</v>
      </c>
      <c r="G31" s="456">
        <v>2.7</v>
      </c>
      <c r="H31" s="457">
        <v>3.3</v>
      </c>
    </row>
    <row r="32" spans="1:8" ht="11.45" customHeight="1" x14ac:dyDescent="0.2">
      <c r="A32" s="1124" t="s">
        <v>148</v>
      </c>
      <c r="B32" s="388" t="s">
        <v>36</v>
      </c>
      <c r="C32" s="452">
        <v>781</v>
      </c>
      <c r="D32" s="453">
        <v>814</v>
      </c>
      <c r="E32" s="453">
        <v>862</v>
      </c>
      <c r="F32" s="453">
        <v>863</v>
      </c>
      <c r="G32" s="453">
        <v>876</v>
      </c>
      <c r="H32" s="454">
        <v>1042</v>
      </c>
    </row>
    <row r="33" spans="1:9" ht="11.45" customHeight="1" thickBot="1" x14ac:dyDescent="0.25">
      <c r="A33" s="1125"/>
      <c r="B33" s="439" t="s">
        <v>147</v>
      </c>
      <c r="C33" s="461">
        <v>7.1</v>
      </c>
      <c r="D33" s="462">
        <v>7.3</v>
      </c>
      <c r="E33" s="462">
        <v>7.1</v>
      </c>
      <c r="F33" s="462">
        <v>6.9</v>
      </c>
      <c r="G33" s="462">
        <v>7</v>
      </c>
      <c r="H33" s="730">
        <v>7.1</v>
      </c>
    </row>
    <row r="34" spans="1:9" ht="8.1" customHeight="1" thickTop="1" thickBot="1" x14ac:dyDescent="0.25">
      <c r="I34" s="57"/>
    </row>
    <row r="35" spans="1:9" ht="20.25" customHeight="1" thickTop="1" thickBot="1" x14ac:dyDescent="0.25">
      <c r="A35" s="1115" t="s">
        <v>39</v>
      </c>
      <c r="B35" s="1116"/>
      <c r="C35" s="69">
        <v>2023</v>
      </c>
      <c r="D35" s="989">
        <v>2024</v>
      </c>
      <c r="E35"/>
      <c r="F35"/>
      <c r="G35"/>
      <c r="H35"/>
    </row>
    <row r="36" spans="1:9" ht="11.45" customHeight="1" thickTop="1" x14ac:dyDescent="0.2">
      <c r="A36" s="1113" t="s">
        <v>487</v>
      </c>
      <c r="B36" s="386" t="s">
        <v>36</v>
      </c>
      <c r="C36" s="440">
        <v>16318</v>
      </c>
      <c r="D36" s="990">
        <v>16556</v>
      </c>
      <c r="E36"/>
      <c r="F36"/>
      <c r="G36"/>
      <c r="H36"/>
    </row>
    <row r="37" spans="1:9" ht="11.45" customHeight="1" thickBot="1" x14ac:dyDescent="0.25">
      <c r="A37" s="1122"/>
      <c r="B37" s="387" t="s">
        <v>147</v>
      </c>
      <c r="C37" s="443">
        <v>100</v>
      </c>
      <c r="D37" s="991">
        <v>100</v>
      </c>
      <c r="E37"/>
      <c r="F37"/>
      <c r="G37"/>
      <c r="H37"/>
    </row>
    <row r="38" spans="1:9" ht="11.45" customHeight="1" x14ac:dyDescent="0.2">
      <c r="A38" s="1108" t="s">
        <v>497</v>
      </c>
      <c r="B38" s="388" t="s">
        <v>36</v>
      </c>
      <c r="C38" s="446">
        <v>3615</v>
      </c>
      <c r="D38" s="992">
        <v>3578</v>
      </c>
      <c r="E38"/>
      <c r="F38"/>
      <c r="G38"/>
      <c r="H38"/>
    </row>
    <row r="39" spans="1:9" ht="11.45" customHeight="1" thickBot="1" x14ac:dyDescent="0.25">
      <c r="A39" s="1122"/>
      <c r="B39" s="389" t="s">
        <v>147</v>
      </c>
      <c r="C39" s="449">
        <v>22.2</v>
      </c>
      <c r="D39" s="993">
        <v>21.6</v>
      </c>
      <c r="E39"/>
      <c r="F39"/>
      <c r="G39"/>
      <c r="H39"/>
    </row>
    <row r="40" spans="1:9" ht="11.45" customHeight="1" x14ac:dyDescent="0.2">
      <c r="A40" s="1124" t="s">
        <v>427</v>
      </c>
      <c r="B40" s="388" t="s">
        <v>36</v>
      </c>
      <c r="C40" s="452">
        <v>583</v>
      </c>
      <c r="D40" s="994">
        <v>601</v>
      </c>
      <c r="E40"/>
      <c r="F40"/>
      <c r="G40"/>
      <c r="H40"/>
    </row>
    <row r="41" spans="1:9" ht="11.45" customHeight="1" thickBot="1" x14ac:dyDescent="0.25">
      <c r="A41" s="1122"/>
      <c r="B41" s="389" t="s">
        <v>147</v>
      </c>
      <c r="C41" s="455">
        <v>3.6</v>
      </c>
      <c r="D41" s="995">
        <v>3.6</v>
      </c>
      <c r="E41"/>
      <c r="F41"/>
      <c r="G41"/>
      <c r="H41"/>
    </row>
    <row r="42" spans="1:9" ht="11.45" customHeight="1" x14ac:dyDescent="0.2">
      <c r="A42" s="1124" t="s">
        <v>422</v>
      </c>
      <c r="B42" s="388" t="s">
        <v>36</v>
      </c>
      <c r="C42" s="452">
        <v>386</v>
      </c>
      <c r="D42" s="994">
        <v>403</v>
      </c>
      <c r="E42"/>
      <c r="F42"/>
      <c r="G42"/>
      <c r="H42"/>
    </row>
    <row r="43" spans="1:9" ht="11.45" customHeight="1" thickBot="1" x14ac:dyDescent="0.25">
      <c r="A43" s="1122"/>
      <c r="B43" s="390" t="s">
        <v>147</v>
      </c>
      <c r="C43" s="449">
        <v>2.4</v>
      </c>
      <c r="D43" s="993">
        <v>2.4</v>
      </c>
      <c r="E43"/>
      <c r="F43"/>
      <c r="G43"/>
      <c r="H43"/>
    </row>
    <row r="44" spans="1:9" ht="11.45" customHeight="1" x14ac:dyDescent="0.2">
      <c r="A44" s="1124" t="s">
        <v>428</v>
      </c>
      <c r="B44" s="391" t="s">
        <v>36</v>
      </c>
      <c r="C44" s="452">
        <v>5646</v>
      </c>
      <c r="D44" s="994">
        <v>5583</v>
      </c>
      <c r="E44"/>
      <c r="F44"/>
      <c r="G44"/>
      <c r="H44"/>
    </row>
    <row r="45" spans="1:9" ht="11.45" customHeight="1" thickBot="1" x14ac:dyDescent="0.25">
      <c r="A45" s="1122"/>
      <c r="B45" s="386" t="s">
        <v>147</v>
      </c>
      <c r="C45" s="449">
        <v>34.6</v>
      </c>
      <c r="D45" s="993">
        <v>33.700000000000003</v>
      </c>
      <c r="E45"/>
      <c r="F45"/>
      <c r="G45"/>
      <c r="H45"/>
    </row>
    <row r="46" spans="1:9" ht="11.45" customHeight="1" x14ac:dyDescent="0.2">
      <c r="A46" s="1108" t="s">
        <v>509</v>
      </c>
      <c r="B46" s="388" t="s">
        <v>36</v>
      </c>
      <c r="C46" s="452">
        <v>962</v>
      </c>
      <c r="D46" s="994">
        <v>995</v>
      </c>
      <c r="E46"/>
      <c r="F46"/>
      <c r="G46"/>
      <c r="H46"/>
    </row>
    <row r="47" spans="1:9" ht="11.45" customHeight="1" thickBot="1" x14ac:dyDescent="0.25">
      <c r="A47" s="1122"/>
      <c r="B47" s="389" t="s">
        <v>147</v>
      </c>
      <c r="C47" s="458">
        <v>5.9</v>
      </c>
      <c r="D47" s="996">
        <v>6</v>
      </c>
      <c r="E47"/>
      <c r="F47"/>
      <c r="G47"/>
      <c r="H47"/>
    </row>
    <row r="48" spans="1:9" ht="11.45" customHeight="1" x14ac:dyDescent="0.2">
      <c r="A48" s="1124" t="s">
        <v>423</v>
      </c>
      <c r="B48" s="388" t="s">
        <v>36</v>
      </c>
      <c r="C48" s="452">
        <v>741</v>
      </c>
      <c r="D48" s="994">
        <v>695</v>
      </c>
      <c r="E48"/>
      <c r="F48"/>
      <c r="G48"/>
      <c r="H48"/>
    </row>
    <row r="49" spans="1:8" ht="11.45" customHeight="1" thickBot="1" x14ac:dyDescent="0.25">
      <c r="A49" s="1122"/>
      <c r="B49" s="389" t="s">
        <v>147</v>
      </c>
      <c r="C49" s="458">
        <v>4.5</v>
      </c>
      <c r="D49" s="996">
        <v>4.2</v>
      </c>
      <c r="E49"/>
      <c r="F49"/>
      <c r="G49"/>
      <c r="H49"/>
    </row>
    <row r="50" spans="1:8" ht="11.25" customHeight="1" x14ac:dyDescent="0.2">
      <c r="A50" s="1124" t="s">
        <v>424</v>
      </c>
      <c r="B50" s="388" t="s">
        <v>36</v>
      </c>
      <c r="C50" s="452">
        <v>905</v>
      </c>
      <c r="D50" s="994">
        <v>829</v>
      </c>
      <c r="E50"/>
      <c r="F50"/>
      <c r="G50"/>
      <c r="H50"/>
    </row>
    <row r="51" spans="1:8" ht="11.45" customHeight="1" thickBot="1" x14ac:dyDescent="0.25">
      <c r="A51" s="1122"/>
      <c r="B51" s="390" t="s">
        <v>147</v>
      </c>
      <c r="C51" s="458">
        <v>5.5</v>
      </c>
      <c r="D51" s="996">
        <v>5</v>
      </c>
      <c r="E51"/>
      <c r="F51"/>
      <c r="G51"/>
      <c r="H51"/>
    </row>
    <row r="52" spans="1:8" ht="11.45" customHeight="1" x14ac:dyDescent="0.2">
      <c r="A52" s="1124" t="s">
        <v>510</v>
      </c>
      <c r="B52" s="392" t="s">
        <v>36</v>
      </c>
      <c r="C52" s="452">
        <v>825</v>
      </c>
      <c r="D52" s="994">
        <v>895</v>
      </c>
      <c r="E52"/>
      <c r="F52"/>
      <c r="G52"/>
      <c r="H52"/>
    </row>
    <row r="53" spans="1:8" ht="11.45" customHeight="1" thickBot="1" x14ac:dyDescent="0.25">
      <c r="A53" s="1122"/>
      <c r="B53" s="389" t="s">
        <v>147</v>
      </c>
      <c r="C53" s="455">
        <v>5.0999999999999996</v>
      </c>
      <c r="D53" s="995">
        <v>5.4</v>
      </c>
      <c r="E53"/>
      <c r="F53"/>
      <c r="G53"/>
      <c r="H53"/>
    </row>
    <row r="54" spans="1:8" ht="11.45" customHeight="1" x14ac:dyDescent="0.2">
      <c r="A54" s="1124" t="s">
        <v>511</v>
      </c>
      <c r="B54" s="388" t="s">
        <v>36</v>
      </c>
      <c r="C54" s="452">
        <v>965</v>
      </c>
      <c r="D54" s="994">
        <v>1155</v>
      </c>
      <c r="E54"/>
      <c r="F54"/>
      <c r="G54"/>
      <c r="H54"/>
    </row>
    <row r="55" spans="1:8" ht="11.45" customHeight="1" thickBot="1" x14ac:dyDescent="0.25">
      <c r="A55" s="1122"/>
      <c r="B55" s="389" t="s">
        <v>147</v>
      </c>
      <c r="C55" s="455">
        <v>5.9</v>
      </c>
      <c r="D55" s="995">
        <v>7</v>
      </c>
      <c r="E55"/>
      <c r="F55"/>
      <c r="G55"/>
      <c r="H55"/>
    </row>
    <row r="56" spans="1:8" ht="11.45" customHeight="1" x14ac:dyDescent="0.2">
      <c r="A56" s="1124" t="s">
        <v>512</v>
      </c>
      <c r="B56" s="388" t="s">
        <v>36</v>
      </c>
      <c r="C56" s="452">
        <v>28</v>
      </c>
      <c r="D56" s="994">
        <v>12</v>
      </c>
      <c r="E56"/>
      <c r="F56"/>
      <c r="G56"/>
      <c r="H56"/>
    </row>
    <row r="57" spans="1:8" ht="11.45" customHeight="1" thickBot="1" x14ac:dyDescent="0.25">
      <c r="A57" s="1122"/>
      <c r="B57" s="389" t="s">
        <v>147</v>
      </c>
      <c r="C57" s="455">
        <v>0.2</v>
      </c>
      <c r="D57" s="995">
        <v>0.1</v>
      </c>
      <c r="E57"/>
      <c r="F57"/>
      <c r="G57"/>
      <c r="H57"/>
    </row>
    <row r="58" spans="1:8" ht="11.45" customHeight="1" x14ac:dyDescent="0.2">
      <c r="A58" s="1124" t="s">
        <v>513</v>
      </c>
      <c r="B58" s="388" t="s">
        <v>36</v>
      </c>
      <c r="C58" s="452">
        <v>618</v>
      </c>
      <c r="D58" s="994">
        <v>697</v>
      </c>
      <c r="E58"/>
      <c r="F58"/>
      <c r="G58"/>
      <c r="H58"/>
    </row>
    <row r="59" spans="1:8" ht="11.45" customHeight="1" thickBot="1" x14ac:dyDescent="0.25">
      <c r="A59" s="1122"/>
      <c r="B59" s="389" t="s">
        <v>147</v>
      </c>
      <c r="C59" s="455">
        <v>3.8</v>
      </c>
      <c r="D59" s="995">
        <v>4.2</v>
      </c>
      <c r="E59"/>
      <c r="F59"/>
      <c r="G59"/>
      <c r="H59"/>
    </row>
    <row r="60" spans="1:8" ht="11.45" customHeight="1" x14ac:dyDescent="0.2">
      <c r="A60" s="1124" t="s">
        <v>516</v>
      </c>
      <c r="B60" s="388" t="s">
        <v>36</v>
      </c>
      <c r="C60" s="452">
        <v>421</v>
      </c>
      <c r="D60" s="994">
        <v>498</v>
      </c>
      <c r="E60"/>
      <c r="F60"/>
      <c r="G60"/>
      <c r="H60"/>
    </row>
    <row r="61" spans="1:8" ht="11.45" customHeight="1" thickBot="1" x14ac:dyDescent="0.25">
      <c r="A61" s="1122"/>
      <c r="B61" s="390" t="s">
        <v>147</v>
      </c>
      <c r="C61" s="455">
        <v>2.6</v>
      </c>
      <c r="D61" s="995">
        <v>3</v>
      </c>
      <c r="E61"/>
      <c r="F61"/>
      <c r="G61"/>
      <c r="H61"/>
    </row>
    <row r="62" spans="1:8" ht="11.45" customHeight="1" x14ac:dyDescent="0.2">
      <c r="A62" s="1126" t="s">
        <v>517</v>
      </c>
      <c r="B62" s="392" t="s">
        <v>36</v>
      </c>
      <c r="C62" s="446">
        <v>623</v>
      </c>
      <c r="D62" s="992">
        <v>617</v>
      </c>
      <c r="E62" s="729"/>
      <c r="F62" s="729"/>
      <c r="G62" s="729"/>
      <c r="H62" s="729"/>
    </row>
    <row r="63" spans="1:8" ht="11.45" customHeight="1" thickBot="1" x14ac:dyDescent="0.25">
      <c r="A63" s="1125"/>
      <c r="B63" s="439" t="s">
        <v>147</v>
      </c>
      <c r="C63" s="461">
        <v>3.8</v>
      </c>
      <c r="D63" s="997">
        <v>3.7</v>
      </c>
    </row>
    <row r="64" spans="1:8" ht="13.5" thickTop="1" x14ac:dyDescent="0.2"/>
    <row r="65" spans="4:4" x14ac:dyDescent="0.2">
      <c r="D65" s="112"/>
    </row>
  </sheetData>
  <mergeCells count="33">
    <mergeCell ref="A56:A57"/>
    <mergeCell ref="A58:A59"/>
    <mergeCell ref="A60:A61"/>
    <mergeCell ref="A62:A63"/>
    <mergeCell ref="A44:A45"/>
    <mergeCell ref="A46:A47"/>
    <mergeCell ref="A48:A49"/>
    <mergeCell ref="A50:A51"/>
    <mergeCell ref="A52:A53"/>
    <mergeCell ref="A54:A55"/>
    <mergeCell ref="A42:A43"/>
    <mergeCell ref="A22:A23"/>
    <mergeCell ref="A24:A25"/>
    <mergeCell ref="A26:A27"/>
    <mergeCell ref="A28:A29"/>
    <mergeCell ref="A30:A31"/>
    <mergeCell ref="A32:A33"/>
    <mergeCell ref="A35:B35"/>
    <mergeCell ref="A36:A37"/>
    <mergeCell ref="A38:A39"/>
    <mergeCell ref="A40:A41"/>
    <mergeCell ref="A20:A21"/>
    <mergeCell ref="A1:H1"/>
    <mergeCell ref="A2:H2"/>
    <mergeCell ref="A3:H3"/>
    <mergeCell ref="A7:B7"/>
    <mergeCell ref="A8:A9"/>
    <mergeCell ref="A10:A11"/>
    <mergeCell ref="A12:A13"/>
    <mergeCell ref="A14:A15"/>
    <mergeCell ref="A16:A17"/>
    <mergeCell ref="A18:A19"/>
    <mergeCell ref="A5:H5"/>
  </mergeCells>
  <printOptions horizontalCentered="1"/>
  <pageMargins left="0.39370078740157483" right="0.39370078740157483" top="0.86614173228346458" bottom="0.59055118110236227" header="0.39370078740157483" footer="0.39370078740157483"/>
  <pageSetup paperSize="9" scale="95" orientation="portrait" r:id="rId1"/>
  <headerFooter scaleWithDoc="0" alignWithMargins="0">
    <oddHeader>&amp;RTabulka č. 15</oddHeader>
    <oddFooter>&amp;C54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6F7C-B13E-42EA-9F27-9B959F20DA6D}">
  <sheetPr codeName="List5"/>
  <dimension ref="A1:G39"/>
  <sheetViews>
    <sheetView zoomScaleNormal="100" workbookViewId="0">
      <selection activeCell="AA95" sqref="AA95"/>
    </sheetView>
  </sheetViews>
  <sheetFormatPr defaultColWidth="9.140625" defaultRowHeight="15" x14ac:dyDescent="0.2"/>
  <cols>
    <col min="1" max="1" width="16.140625" style="1" customWidth="1"/>
    <col min="2" max="5" width="12.7109375" style="1" customWidth="1"/>
    <col min="6" max="16384" width="9.140625" style="1"/>
  </cols>
  <sheetData>
    <row r="1" spans="1:7" ht="22.5" customHeight="1" x14ac:dyDescent="0.35">
      <c r="A1" s="1018" t="s">
        <v>352</v>
      </c>
      <c r="B1" s="1018"/>
      <c r="C1" s="1018"/>
      <c r="D1" s="1018"/>
      <c r="E1" s="1018"/>
      <c r="F1" s="120"/>
      <c r="G1" s="120"/>
    </row>
    <row r="2" spans="1:7" ht="22.5" customHeight="1" x14ac:dyDescent="0.35">
      <c r="A2" s="1018" t="s">
        <v>353</v>
      </c>
      <c r="B2" s="1018"/>
      <c r="C2" s="1018"/>
      <c r="D2" s="1018"/>
      <c r="E2" s="1018"/>
      <c r="F2" s="120"/>
      <c r="G2" s="120"/>
    </row>
    <row r="3" spans="1:7" ht="8.1" customHeight="1" thickBot="1" x14ac:dyDescent="0.25"/>
    <row r="4" spans="1:7" ht="50.1" customHeight="1" thickTop="1" thickBot="1" x14ac:dyDescent="0.25">
      <c r="A4" s="135" t="s">
        <v>361</v>
      </c>
      <c r="B4" s="130" t="s">
        <v>360</v>
      </c>
      <c r="C4" s="128" t="s">
        <v>431</v>
      </c>
      <c r="D4" s="128" t="s">
        <v>432</v>
      </c>
      <c r="E4" s="129" t="s">
        <v>433</v>
      </c>
    </row>
    <row r="5" spans="1:7" ht="18" customHeight="1" thickTop="1" x14ac:dyDescent="0.2">
      <c r="A5" s="136">
        <v>1993</v>
      </c>
      <c r="B5" s="131">
        <v>2.4900000000000002</v>
      </c>
      <c r="C5" s="19">
        <v>2.88</v>
      </c>
      <c r="D5" s="19">
        <v>3.28</v>
      </c>
      <c r="E5" s="20">
        <v>1.39</v>
      </c>
    </row>
    <row r="6" spans="1:7" ht="18" customHeight="1" x14ac:dyDescent="0.2">
      <c r="A6" s="67">
        <v>1994</v>
      </c>
      <c r="B6" s="132">
        <v>2.4900000000000002</v>
      </c>
      <c r="C6" s="21">
        <v>2.89</v>
      </c>
      <c r="D6" s="21">
        <v>3.25</v>
      </c>
      <c r="E6" s="22">
        <v>1.39</v>
      </c>
    </row>
    <row r="7" spans="1:7" ht="18" customHeight="1" x14ac:dyDescent="0.2">
      <c r="A7" s="67">
        <v>1995</v>
      </c>
      <c r="B7" s="132">
        <v>2.4900000000000002</v>
      </c>
      <c r="C7" s="21">
        <v>2.85</v>
      </c>
      <c r="D7" s="21">
        <v>3.27</v>
      </c>
      <c r="E7" s="22">
        <v>1.49</v>
      </c>
    </row>
    <row r="8" spans="1:7" ht="18" customHeight="1" x14ac:dyDescent="0.2">
      <c r="A8" s="67">
        <v>1996</v>
      </c>
      <c r="B8" s="132">
        <v>2.4900000000000002</v>
      </c>
      <c r="C8" s="21">
        <v>2.86</v>
      </c>
      <c r="D8" s="21">
        <v>3.17</v>
      </c>
      <c r="E8" s="22">
        <v>1.49</v>
      </c>
    </row>
    <row r="9" spans="1:7" ht="18" customHeight="1" x14ac:dyDescent="0.2">
      <c r="A9" s="67">
        <v>1997</v>
      </c>
      <c r="B9" s="132">
        <v>2.5299999999999998</v>
      </c>
      <c r="C9" s="21">
        <v>2.86</v>
      </c>
      <c r="D9" s="21">
        <v>3.22</v>
      </c>
      <c r="E9" s="22">
        <v>1.5</v>
      </c>
    </row>
    <row r="10" spans="1:7" ht="18" customHeight="1" x14ac:dyDescent="0.2">
      <c r="A10" s="67">
        <v>1998</v>
      </c>
      <c r="B10" s="132">
        <v>2.5</v>
      </c>
      <c r="C10" s="21">
        <v>2.81</v>
      </c>
      <c r="D10" s="21">
        <v>3.17</v>
      </c>
      <c r="E10" s="22">
        <v>1.49</v>
      </c>
    </row>
    <row r="11" spans="1:7" ht="18" customHeight="1" x14ac:dyDescent="0.2">
      <c r="A11" s="67">
        <v>1999</v>
      </c>
      <c r="B11" s="132">
        <v>2.4900000000000002</v>
      </c>
      <c r="C11" s="21">
        <v>2.79</v>
      </c>
      <c r="D11" s="21">
        <v>3.19</v>
      </c>
      <c r="E11" s="22">
        <v>1.47</v>
      </c>
    </row>
    <row r="12" spans="1:7" ht="18" customHeight="1" x14ac:dyDescent="0.2">
      <c r="A12" s="67">
        <v>2000</v>
      </c>
      <c r="B12" s="132">
        <v>2.4900000000000002</v>
      </c>
      <c r="C12" s="21">
        <v>2.81</v>
      </c>
      <c r="D12" s="21">
        <v>3.14</v>
      </c>
      <c r="E12" s="22">
        <v>1.48</v>
      </c>
    </row>
    <row r="13" spans="1:7" ht="18" customHeight="1" x14ac:dyDescent="0.2">
      <c r="A13" s="67">
        <v>2001</v>
      </c>
      <c r="B13" s="132">
        <v>2.48</v>
      </c>
      <c r="C13" s="21">
        <v>2.8</v>
      </c>
      <c r="D13" s="21">
        <v>3.16</v>
      </c>
      <c r="E13" s="22">
        <v>1.48</v>
      </c>
    </row>
    <row r="14" spans="1:7" ht="18" customHeight="1" x14ac:dyDescent="0.2">
      <c r="A14" s="67">
        <v>2002</v>
      </c>
      <c r="B14" s="132">
        <v>2.4700000000000002</v>
      </c>
      <c r="C14" s="21">
        <v>2.78</v>
      </c>
      <c r="D14" s="21">
        <v>3.15</v>
      </c>
      <c r="E14" s="22">
        <v>1.47</v>
      </c>
    </row>
    <row r="15" spans="1:7" ht="18" customHeight="1" x14ac:dyDescent="0.2">
      <c r="A15" s="67">
        <v>2003</v>
      </c>
      <c r="B15" s="132">
        <v>2.46</v>
      </c>
      <c r="C15" s="21">
        <v>2.78</v>
      </c>
      <c r="D15" s="21">
        <v>3.08</v>
      </c>
      <c r="E15" s="22">
        <v>1.48</v>
      </c>
    </row>
    <row r="16" spans="1:7" ht="18" customHeight="1" x14ac:dyDescent="0.2">
      <c r="A16" s="67">
        <v>2004</v>
      </c>
      <c r="B16" s="132">
        <v>2.46</v>
      </c>
      <c r="C16" s="21">
        <v>2.75</v>
      </c>
      <c r="D16" s="21">
        <v>3.1</v>
      </c>
      <c r="E16" s="22">
        <v>1.48</v>
      </c>
    </row>
    <row r="17" spans="1:5" ht="18" customHeight="1" x14ac:dyDescent="0.2">
      <c r="A17" s="67">
        <v>2005</v>
      </c>
      <c r="B17" s="132">
        <v>2.34</v>
      </c>
      <c r="C17" s="21">
        <v>2.59</v>
      </c>
      <c r="D17" s="21">
        <v>2.96</v>
      </c>
      <c r="E17" s="22">
        <v>1.48</v>
      </c>
    </row>
    <row r="18" spans="1:5" ht="18" customHeight="1" x14ac:dyDescent="0.2">
      <c r="A18" s="67">
        <v>2006</v>
      </c>
      <c r="B18" s="132">
        <v>2.2999999999999998</v>
      </c>
      <c r="C18" s="23">
        <v>2.6</v>
      </c>
      <c r="D18" s="23">
        <v>2.98</v>
      </c>
      <c r="E18" s="121">
        <v>1.49</v>
      </c>
    </row>
    <row r="19" spans="1:5" ht="18" customHeight="1" x14ac:dyDescent="0.2">
      <c r="A19" s="67">
        <v>2007</v>
      </c>
      <c r="B19" s="132">
        <v>2.2999999999999998</v>
      </c>
      <c r="C19" s="21">
        <v>2.6</v>
      </c>
      <c r="D19" s="21">
        <v>2.9</v>
      </c>
      <c r="E19" s="22">
        <v>1.51</v>
      </c>
    </row>
    <row r="20" spans="1:5" ht="18" customHeight="1" x14ac:dyDescent="0.2">
      <c r="A20" s="67">
        <v>2008</v>
      </c>
      <c r="B20" s="132">
        <v>2.29</v>
      </c>
      <c r="C20" s="21">
        <v>2.57</v>
      </c>
      <c r="D20" s="21">
        <v>2.9</v>
      </c>
      <c r="E20" s="22">
        <v>1.52</v>
      </c>
    </row>
    <row r="21" spans="1:5" ht="18" customHeight="1" x14ac:dyDescent="0.2">
      <c r="A21" s="67">
        <v>2009</v>
      </c>
      <c r="B21" s="132">
        <v>2.27</v>
      </c>
      <c r="C21" s="21">
        <v>2.56</v>
      </c>
      <c r="D21" s="21">
        <v>2.84</v>
      </c>
      <c r="E21" s="22">
        <v>1.5</v>
      </c>
    </row>
    <row r="22" spans="1:5" ht="18" customHeight="1" x14ac:dyDescent="0.2">
      <c r="A22" s="67">
        <v>2010</v>
      </c>
      <c r="B22" s="132">
        <v>2.2599999999999998</v>
      </c>
      <c r="C22" s="21">
        <v>2.56</v>
      </c>
      <c r="D22" s="21">
        <v>2.84</v>
      </c>
      <c r="E22" s="22">
        <v>1.49</v>
      </c>
    </row>
    <row r="23" spans="1:5" ht="18" customHeight="1" x14ac:dyDescent="0.2">
      <c r="A23" s="67">
        <v>2011</v>
      </c>
      <c r="B23" s="132">
        <v>2.2599999999999998</v>
      </c>
      <c r="C23" s="21">
        <v>2.56</v>
      </c>
      <c r="D23" s="21">
        <v>2.8</v>
      </c>
      <c r="E23" s="22">
        <v>1.49</v>
      </c>
    </row>
    <row r="24" spans="1:5" ht="18" customHeight="1" x14ac:dyDescent="0.2">
      <c r="A24" s="67">
        <v>2012</v>
      </c>
      <c r="B24" s="132">
        <v>2.2599999999999998</v>
      </c>
      <c r="C24" s="21">
        <v>2.56</v>
      </c>
      <c r="D24" s="21">
        <v>2.8</v>
      </c>
      <c r="E24" s="22">
        <v>1.5</v>
      </c>
    </row>
    <row r="25" spans="1:5" ht="18" customHeight="1" x14ac:dyDescent="0.2">
      <c r="A25" s="67">
        <v>2013</v>
      </c>
      <c r="B25" s="132">
        <v>2.2599999999999998</v>
      </c>
      <c r="C25" s="21">
        <v>2.5499999999999998</v>
      </c>
      <c r="D25" s="21">
        <v>2.78</v>
      </c>
      <c r="E25" s="22">
        <v>1.51</v>
      </c>
    </row>
    <row r="26" spans="1:5" ht="18" customHeight="1" x14ac:dyDescent="0.2">
      <c r="A26" s="67">
        <v>2014</v>
      </c>
      <c r="B26" s="132">
        <v>2.23</v>
      </c>
      <c r="C26" s="23">
        <v>2.5299999999999998</v>
      </c>
      <c r="D26" s="23">
        <v>2.76</v>
      </c>
      <c r="E26" s="121">
        <v>1.48</v>
      </c>
    </row>
    <row r="27" spans="1:5" ht="18" customHeight="1" x14ac:dyDescent="0.2">
      <c r="A27" s="67">
        <v>2015</v>
      </c>
      <c r="B27" s="132">
        <v>2.2200000000000002</v>
      </c>
      <c r="C27" s="21">
        <v>2.5299999999999998</v>
      </c>
      <c r="D27" s="21">
        <v>2.77</v>
      </c>
      <c r="E27" s="22">
        <v>1.48</v>
      </c>
    </row>
    <row r="28" spans="1:5" ht="18" customHeight="1" x14ac:dyDescent="0.2">
      <c r="A28" s="67">
        <v>2016</v>
      </c>
      <c r="B28" s="132">
        <v>2.2000000000000002</v>
      </c>
      <c r="C28" s="21">
        <v>2.5299999999999998</v>
      </c>
      <c r="D28" s="21">
        <v>2.77</v>
      </c>
      <c r="E28" s="22">
        <v>1.47</v>
      </c>
    </row>
    <row r="29" spans="1:5" ht="18" customHeight="1" x14ac:dyDescent="0.2">
      <c r="A29" s="67">
        <v>2017</v>
      </c>
      <c r="B29" s="132">
        <v>2.37</v>
      </c>
      <c r="C29" s="21">
        <v>2.67</v>
      </c>
      <c r="D29" s="21">
        <v>2.88</v>
      </c>
      <c r="E29" s="22">
        <v>1.59</v>
      </c>
    </row>
    <row r="30" spans="1:5" ht="18" customHeight="1" x14ac:dyDescent="0.2">
      <c r="A30" s="67">
        <v>2018</v>
      </c>
      <c r="B30" s="132">
        <v>2.36</v>
      </c>
      <c r="C30" s="21">
        <v>2.67</v>
      </c>
      <c r="D30" s="21">
        <v>2.85</v>
      </c>
      <c r="E30" s="22">
        <v>1.59</v>
      </c>
    </row>
    <row r="31" spans="1:5" ht="18" customHeight="1" x14ac:dyDescent="0.2">
      <c r="A31" s="67">
        <v>2019</v>
      </c>
      <c r="B31" s="132">
        <v>2.34</v>
      </c>
      <c r="C31" s="21">
        <v>2.68</v>
      </c>
      <c r="D31" s="21">
        <v>2.91</v>
      </c>
      <c r="E31" s="22">
        <v>1.49</v>
      </c>
    </row>
    <row r="32" spans="1:5" ht="18" customHeight="1" x14ac:dyDescent="0.2">
      <c r="A32" s="67">
        <v>2020</v>
      </c>
      <c r="B32" s="132">
        <v>2.33</v>
      </c>
      <c r="C32" s="21">
        <v>2.83</v>
      </c>
      <c r="D32" s="21">
        <v>1.99</v>
      </c>
      <c r="E32" s="22">
        <v>1.5</v>
      </c>
    </row>
    <row r="33" spans="1:5" ht="18" customHeight="1" x14ac:dyDescent="0.2">
      <c r="A33" s="67">
        <v>2021</v>
      </c>
      <c r="B33" s="133">
        <v>2.33</v>
      </c>
      <c r="C33" s="122">
        <v>2.91</v>
      </c>
      <c r="D33" s="122">
        <v>1.9</v>
      </c>
      <c r="E33" s="24">
        <v>1.5</v>
      </c>
    </row>
    <row r="34" spans="1:5" ht="18" customHeight="1" x14ac:dyDescent="0.2">
      <c r="A34" s="632">
        <v>2022</v>
      </c>
      <c r="B34" s="633">
        <v>2.29</v>
      </c>
      <c r="C34" s="634">
        <v>2.84</v>
      </c>
      <c r="D34" s="634" t="s">
        <v>43</v>
      </c>
      <c r="E34" s="635">
        <v>1.44</v>
      </c>
    </row>
    <row r="35" spans="1:5" ht="18" customHeight="1" x14ac:dyDescent="0.2">
      <c r="A35" s="632">
        <v>2023</v>
      </c>
      <c r="B35" s="633">
        <v>2.29</v>
      </c>
      <c r="C35" s="634">
        <v>2.63</v>
      </c>
      <c r="D35" s="634">
        <v>2.72</v>
      </c>
      <c r="E35" s="635">
        <v>1.49</v>
      </c>
    </row>
    <row r="36" spans="1:5" ht="18" customHeight="1" thickBot="1" x14ac:dyDescent="0.25">
      <c r="A36" s="68">
        <v>2024</v>
      </c>
      <c r="B36" s="134">
        <v>2.2999999999999998</v>
      </c>
      <c r="C36" s="123">
        <v>2.66</v>
      </c>
      <c r="D36" s="123">
        <v>2.76</v>
      </c>
      <c r="E36" s="25">
        <v>1.5</v>
      </c>
    </row>
    <row r="37" spans="1:5" ht="8.1" customHeight="1" thickTop="1" x14ac:dyDescent="0.2"/>
    <row r="38" spans="1:5" x14ac:dyDescent="0.2">
      <c r="A38" s="11" t="s">
        <v>354</v>
      </c>
    </row>
    <row r="39" spans="1:5" x14ac:dyDescent="0.2">
      <c r="A39" s="12" t="s">
        <v>355</v>
      </c>
    </row>
  </sheetData>
  <mergeCells count="2">
    <mergeCell ref="A1:E1"/>
    <mergeCell ref="A2:E2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Footer>&amp;C10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C909-E8D4-434F-9539-C6BD929280E6}">
  <sheetPr codeName="List50"/>
  <dimension ref="A1:K39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7.85546875" style="11" customWidth="1"/>
    <col min="2" max="6" width="12.7109375" style="11" customWidth="1"/>
    <col min="7" max="16384" width="9.140625" style="11"/>
  </cols>
  <sheetData>
    <row r="1" spans="1:11" ht="22.5" customHeight="1" x14ac:dyDescent="0.35">
      <c r="A1" s="1019" t="s">
        <v>473</v>
      </c>
      <c r="B1" s="1019"/>
      <c r="C1" s="1019"/>
      <c r="D1" s="1019"/>
      <c r="E1" s="1019"/>
      <c r="F1" s="1019"/>
      <c r="G1" s="63"/>
      <c r="H1" s="63"/>
      <c r="I1" s="63"/>
      <c r="J1" s="63"/>
      <c r="K1" s="63"/>
    </row>
    <row r="2" spans="1:11" ht="22.5" customHeight="1" x14ac:dyDescent="0.35">
      <c r="A2" s="1019" t="s">
        <v>576</v>
      </c>
      <c r="B2" s="1019"/>
      <c r="C2" s="1019"/>
      <c r="D2" s="1019"/>
      <c r="E2" s="1019"/>
      <c r="F2" s="1019"/>
      <c r="G2" s="63"/>
      <c r="H2" s="63"/>
      <c r="I2" s="63"/>
      <c r="J2" s="63"/>
      <c r="K2" s="63"/>
    </row>
    <row r="3" spans="1:11" ht="22.5" customHeight="1" x14ac:dyDescent="0.35">
      <c r="A3" s="1020" t="s">
        <v>151</v>
      </c>
      <c r="B3" s="1020"/>
      <c r="C3" s="1020"/>
      <c r="D3" s="1020"/>
      <c r="E3" s="1020"/>
      <c r="F3" s="1020"/>
      <c r="G3" s="63"/>
      <c r="H3" s="63"/>
      <c r="I3" s="63"/>
      <c r="J3" s="63"/>
      <c r="K3" s="63"/>
    </row>
    <row r="4" spans="1:11" ht="8.1" customHeight="1" thickBot="1" x14ac:dyDescent="0.25"/>
    <row r="5" spans="1:11" ht="65.25" customHeight="1" thickTop="1" thickBot="1" x14ac:dyDescent="0.25">
      <c r="A5" s="822" t="s">
        <v>361</v>
      </c>
      <c r="B5" s="470" t="s">
        <v>47</v>
      </c>
      <c r="C5" s="471" t="s">
        <v>5</v>
      </c>
      <c r="D5" s="471" t="s">
        <v>37</v>
      </c>
      <c r="E5" s="471" t="s">
        <v>488</v>
      </c>
      <c r="F5" s="472" t="s">
        <v>229</v>
      </c>
      <c r="G5" s="716"/>
      <c r="H5" s="716"/>
    </row>
    <row r="6" spans="1:11" ht="17.100000000000001" customHeight="1" thickTop="1" x14ac:dyDescent="0.2">
      <c r="A6" s="473">
        <v>1993</v>
      </c>
      <c r="B6" s="630">
        <v>20.8</v>
      </c>
      <c r="C6" s="628">
        <v>20.8</v>
      </c>
      <c r="D6" s="628">
        <v>19.5</v>
      </c>
      <c r="E6" s="628">
        <v>20.6</v>
      </c>
      <c r="F6" s="474" t="s">
        <v>43</v>
      </c>
    </row>
    <row r="7" spans="1:11" ht="17.100000000000001" customHeight="1" x14ac:dyDescent="0.2">
      <c r="A7" s="475">
        <v>1994</v>
      </c>
      <c r="B7" s="631">
        <v>10</v>
      </c>
      <c r="C7" s="629">
        <v>10.4</v>
      </c>
      <c r="D7" s="629">
        <v>11</v>
      </c>
      <c r="E7" s="629">
        <v>10.6</v>
      </c>
      <c r="F7" s="476" t="s">
        <v>43</v>
      </c>
    </row>
    <row r="8" spans="1:11" ht="17.100000000000001" customHeight="1" x14ac:dyDescent="0.2">
      <c r="A8" s="475">
        <v>1995</v>
      </c>
      <c r="B8" s="631">
        <v>9.1</v>
      </c>
      <c r="C8" s="629">
        <v>9</v>
      </c>
      <c r="D8" s="629">
        <v>10.4</v>
      </c>
      <c r="E8" s="629">
        <v>9.8000000000000007</v>
      </c>
      <c r="F8" s="476" t="s">
        <v>43</v>
      </c>
    </row>
    <row r="9" spans="1:11" ht="17.100000000000001" customHeight="1" x14ac:dyDescent="0.2">
      <c r="A9" s="475">
        <v>1996</v>
      </c>
      <c r="B9" s="631">
        <v>8.8000000000000007</v>
      </c>
      <c r="C9" s="629">
        <v>8.6999999999999993</v>
      </c>
      <c r="D9" s="629">
        <v>9.4</v>
      </c>
      <c r="E9" s="629">
        <v>9.6999999999999993</v>
      </c>
      <c r="F9" s="476" t="s">
        <v>43</v>
      </c>
    </row>
    <row r="10" spans="1:11" ht="17.100000000000001" customHeight="1" x14ac:dyDescent="0.2">
      <c r="A10" s="475">
        <v>1997</v>
      </c>
      <c r="B10" s="631">
        <v>8.5</v>
      </c>
      <c r="C10" s="629">
        <v>8.3000000000000007</v>
      </c>
      <c r="D10" s="629">
        <v>9.9</v>
      </c>
      <c r="E10" s="629">
        <v>9</v>
      </c>
      <c r="F10" s="476" t="s">
        <v>43</v>
      </c>
    </row>
    <row r="11" spans="1:11" ht="17.100000000000001" customHeight="1" x14ac:dyDescent="0.2">
      <c r="A11" s="475">
        <v>1998</v>
      </c>
      <c r="B11" s="631">
        <v>10.7</v>
      </c>
      <c r="C11" s="629">
        <v>10.3</v>
      </c>
      <c r="D11" s="629">
        <v>13.4</v>
      </c>
      <c r="E11" s="629">
        <v>12.1</v>
      </c>
      <c r="F11" s="627">
        <v>13</v>
      </c>
    </row>
    <row r="12" spans="1:11" ht="17.100000000000001" customHeight="1" x14ac:dyDescent="0.2">
      <c r="A12" s="475">
        <v>1999</v>
      </c>
      <c r="B12" s="631">
        <v>2.1</v>
      </c>
      <c r="C12" s="629">
        <v>2.1</v>
      </c>
      <c r="D12" s="629">
        <v>2.4</v>
      </c>
      <c r="E12" s="629">
        <v>2.2000000000000002</v>
      </c>
      <c r="F12" s="627">
        <v>3</v>
      </c>
    </row>
    <row r="13" spans="1:11" ht="17.100000000000001" customHeight="1" x14ac:dyDescent="0.2">
      <c r="A13" s="475">
        <v>2000</v>
      </c>
      <c r="B13" s="631">
        <v>3.9</v>
      </c>
      <c r="C13" s="629">
        <v>3.7</v>
      </c>
      <c r="D13" s="629">
        <v>4.7</v>
      </c>
      <c r="E13" s="629">
        <v>4.0999999999999996</v>
      </c>
      <c r="F13" s="627">
        <v>4.7</v>
      </c>
    </row>
    <row r="14" spans="1:11" ht="17.100000000000001" customHeight="1" x14ac:dyDescent="0.2">
      <c r="A14" s="475">
        <v>2001</v>
      </c>
      <c r="B14" s="631">
        <v>4.7</v>
      </c>
      <c r="C14" s="629">
        <v>4.4000000000000004</v>
      </c>
      <c r="D14" s="629">
        <v>6.1</v>
      </c>
      <c r="E14" s="629">
        <v>5.3</v>
      </c>
      <c r="F14" s="627">
        <v>4.4000000000000004</v>
      </c>
    </row>
    <row r="15" spans="1:11" ht="17.100000000000001" customHeight="1" x14ac:dyDescent="0.2">
      <c r="A15" s="475">
        <v>2002</v>
      </c>
      <c r="B15" s="631">
        <v>1.8</v>
      </c>
      <c r="C15" s="629">
        <v>1.6</v>
      </c>
      <c r="D15" s="629">
        <v>2.4</v>
      </c>
      <c r="E15" s="629">
        <v>2.1</v>
      </c>
      <c r="F15" s="627">
        <v>1.3</v>
      </c>
    </row>
    <row r="16" spans="1:11" ht="17.100000000000001" customHeight="1" x14ac:dyDescent="0.2">
      <c r="A16" s="475">
        <v>2003</v>
      </c>
      <c r="B16" s="631">
        <v>0.1</v>
      </c>
      <c r="C16" s="629">
        <v>0</v>
      </c>
      <c r="D16" s="629">
        <v>0.4</v>
      </c>
      <c r="E16" s="629">
        <v>0.2</v>
      </c>
      <c r="F16" s="627">
        <v>0.6</v>
      </c>
    </row>
    <row r="17" spans="1:6" ht="17.100000000000001" customHeight="1" x14ac:dyDescent="0.2">
      <c r="A17" s="475">
        <v>2004</v>
      </c>
      <c r="B17" s="631">
        <v>2.8</v>
      </c>
      <c r="C17" s="629">
        <v>2.7</v>
      </c>
      <c r="D17" s="629">
        <v>3.2</v>
      </c>
      <c r="E17" s="629">
        <v>3.2</v>
      </c>
      <c r="F17" s="627">
        <v>2.4</v>
      </c>
    </row>
    <row r="18" spans="1:6" ht="17.100000000000001" customHeight="1" x14ac:dyDescent="0.2">
      <c r="A18" s="475">
        <v>2005</v>
      </c>
      <c r="B18" s="631">
        <v>1.9</v>
      </c>
      <c r="C18" s="629">
        <v>1.7</v>
      </c>
      <c r="D18" s="629">
        <v>2.4</v>
      </c>
      <c r="E18" s="629">
        <v>2.1</v>
      </c>
      <c r="F18" s="627">
        <v>1.5</v>
      </c>
    </row>
    <row r="19" spans="1:6" ht="17.100000000000001" customHeight="1" x14ac:dyDescent="0.2">
      <c r="A19" s="475">
        <v>2006</v>
      </c>
      <c r="B19" s="631">
        <v>2.5</v>
      </c>
      <c r="C19" s="629">
        <v>2.4</v>
      </c>
      <c r="D19" s="629">
        <v>3.6</v>
      </c>
      <c r="E19" s="629">
        <v>3.2</v>
      </c>
      <c r="F19" s="627">
        <v>2.1</v>
      </c>
    </row>
    <row r="20" spans="1:6" ht="17.100000000000001" customHeight="1" x14ac:dyDescent="0.2">
      <c r="A20" s="475">
        <v>2007</v>
      </c>
      <c r="B20" s="631">
        <v>2.8</v>
      </c>
      <c r="C20" s="629">
        <v>2.8</v>
      </c>
      <c r="D20" s="629">
        <v>3.7</v>
      </c>
      <c r="E20" s="629">
        <v>3.6</v>
      </c>
      <c r="F20" s="627">
        <v>2.5</v>
      </c>
    </row>
    <row r="21" spans="1:6" ht="17.100000000000001" customHeight="1" x14ac:dyDescent="0.2">
      <c r="A21" s="475">
        <v>2008</v>
      </c>
      <c r="B21" s="631">
        <v>6.3</v>
      </c>
      <c r="C21" s="629">
        <v>5.8</v>
      </c>
      <c r="D21" s="629">
        <v>8.1999999999999993</v>
      </c>
      <c r="E21" s="629">
        <v>7.7</v>
      </c>
      <c r="F21" s="627">
        <v>5.9</v>
      </c>
    </row>
    <row r="22" spans="1:6" ht="17.100000000000001" customHeight="1" x14ac:dyDescent="0.2">
      <c r="A22" s="475">
        <v>2009</v>
      </c>
      <c r="B22" s="631">
        <v>1</v>
      </c>
      <c r="C22" s="477" t="s">
        <v>43</v>
      </c>
      <c r="D22" s="629">
        <v>1.5</v>
      </c>
      <c r="E22" s="477" t="s">
        <v>43</v>
      </c>
      <c r="F22" s="627">
        <v>1.9</v>
      </c>
    </row>
    <row r="23" spans="1:6" ht="17.100000000000001" customHeight="1" x14ac:dyDescent="0.2">
      <c r="A23" s="475">
        <v>2010</v>
      </c>
      <c r="B23" s="631">
        <v>1.5</v>
      </c>
      <c r="C23" s="477" t="s">
        <v>43</v>
      </c>
      <c r="D23" s="629">
        <v>2.1</v>
      </c>
      <c r="E23" s="477" t="s">
        <v>43</v>
      </c>
      <c r="F23" s="627">
        <v>1.4</v>
      </c>
    </row>
    <row r="24" spans="1:6" ht="17.100000000000001" customHeight="1" x14ac:dyDescent="0.2">
      <c r="A24" s="475">
        <v>2011</v>
      </c>
      <c r="B24" s="631">
        <v>1.9</v>
      </c>
      <c r="C24" s="477" t="s">
        <v>43</v>
      </c>
      <c r="D24" s="629">
        <v>3</v>
      </c>
      <c r="E24" s="477" t="s">
        <v>43</v>
      </c>
      <c r="F24" s="627">
        <v>1.4</v>
      </c>
    </row>
    <row r="25" spans="1:6" ht="17.100000000000001" customHeight="1" x14ac:dyDescent="0.2">
      <c r="A25" s="475">
        <v>2012</v>
      </c>
      <c r="B25" s="631">
        <v>3.3</v>
      </c>
      <c r="C25" s="477" t="s">
        <v>43</v>
      </c>
      <c r="D25" s="629">
        <v>4.5999999999999996</v>
      </c>
      <c r="E25" s="477" t="s">
        <v>43</v>
      </c>
      <c r="F25" s="627">
        <v>3</v>
      </c>
    </row>
    <row r="26" spans="1:6" ht="17.100000000000001" customHeight="1" x14ac:dyDescent="0.2">
      <c r="A26" s="475">
        <v>2013</v>
      </c>
      <c r="B26" s="631">
        <v>1.4</v>
      </c>
      <c r="C26" s="477" t="s">
        <v>43</v>
      </c>
      <c r="D26" s="629">
        <v>2</v>
      </c>
      <c r="E26" s="477" t="s">
        <v>43</v>
      </c>
      <c r="F26" s="627">
        <v>1.8</v>
      </c>
    </row>
    <row r="27" spans="1:6" ht="17.100000000000001" customHeight="1" x14ac:dyDescent="0.2">
      <c r="A27" s="475">
        <v>2014</v>
      </c>
      <c r="B27" s="631">
        <v>0.4</v>
      </c>
      <c r="C27" s="477" t="s">
        <v>43</v>
      </c>
      <c r="D27" s="629">
        <v>-0.1</v>
      </c>
      <c r="E27" s="477" t="s">
        <v>43</v>
      </c>
      <c r="F27" s="627">
        <v>0.8</v>
      </c>
    </row>
    <row r="28" spans="1:6" ht="17.100000000000001" customHeight="1" x14ac:dyDescent="0.2">
      <c r="A28" s="475">
        <v>2015</v>
      </c>
      <c r="B28" s="631">
        <v>0.3</v>
      </c>
      <c r="C28" s="477" t="s">
        <v>43</v>
      </c>
      <c r="D28" s="629">
        <v>0.1</v>
      </c>
      <c r="E28" s="477" t="s">
        <v>43</v>
      </c>
      <c r="F28" s="627">
        <v>0.6</v>
      </c>
    </row>
    <row r="29" spans="1:6" ht="17.100000000000001" customHeight="1" x14ac:dyDescent="0.2">
      <c r="A29" s="475">
        <v>2016</v>
      </c>
      <c r="B29" s="631">
        <v>0.7</v>
      </c>
      <c r="C29" s="477" t="s">
        <v>43</v>
      </c>
      <c r="D29" s="629">
        <v>0.6</v>
      </c>
      <c r="E29" s="477" t="s">
        <v>43</v>
      </c>
      <c r="F29" s="627">
        <v>0.7</v>
      </c>
    </row>
    <row r="30" spans="1:6" ht="17.100000000000001" customHeight="1" x14ac:dyDescent="0.2">
      <c r="A30" s="475">
        <v>2017</v>
      </c>
      <c r="B30" s="631">
        <v>2.5</v>
      </c>
      <c r="C30" s="477" t="s">
        <v>43</v>
      </c>
      <c r="D30" s="629">
        <v>2.2000000000000002</v>
      </c>
      <c r="E30" s="477" t="s">
        <v>43</v>
      </c>
      <c r="F30" s="627">
        <v>2.5</v>
      </c>
    </row>
    <row r="31" spans="1:6" ht="17.100000000000001" customHeight="1" x14ac:dyDescent="0.2">
      <c r="A31" s="475">
        <v>2018</v>
      </c>
      <c r="B31" s="631">
        <v>2.1</v>
      </c>
      <c r="C31" s="477" t="s">
        <v>43</v>
      </c>
      <c r="D31" s="629">
        <v>1.9</v>
      </c>
      <c r="E31" s="477" t="s">
        <v>43</v>
      </c>
      <c r="F31" s="627">
        <v>2.2999999999999998</v>
      </c>
    </row>
    <row r="32" spans="1:6" ht="17.100000000000001" customHeight="1" x14ac:dyDescent="0.2">
      <c r="A32" s="475">
        <v>2019</v>
      </c>
      <c r="B32" s="631">
        <v>2.8</v>
      </c>
      <c r="C32" s="477" t="s">
        <v>43</v>
      </c>
      <c r="D32" s="629">
        <v>2.8</v>
      </c>
      <c r="E32" s="477" t="s">
        <v>43</v>
      </c>
      <c r="F32" s="627">
        <v>2.8</v>
      </c>
    </row>
    <row r="33" spans="1:11" ht="17.100000000000001" customHeight="1" x14ac:dyDescent="0.2">
      <c r="A33" s="475">
        <v>2020</v>
      </c>
      <c r="B33" s="631">
        <v>3.2</v>
      </c>
      <c r="C33" s="477" t="s">
        <v>43</v>
      </c>
      <c r="D33" s="629">
        <v>3.5</v>
      </c>
      <c r="E33" s="477" t="s">
        <v>43</v>
      </c>
      <c r="F33" s="627">
        <v>3.2</v>
      </c>
    </row>
    <row r="34" spans="1:11" ht="17.100000000000001" customHeight="1" x14ac:dyDescent="0.2">
      <c r="A34" s="475">
        <v>2021</v>
      </c>
      <c r="B34" s="631">
        <v>3.8</v>
      </c>
      <c r="C34" s="477" t="s">
        <v>43</v>
      </c>
      <c r="D34" s="629">
        <v>2.9</v>
      </c>
      <c r="E34" s="477" t="s">
        <v>43</v>
      </c>
      <c r="F34" s="627">
        <v>4.2</v>
      </c>
    </row>
    <row r="35" spans="1:11" ht="17.100000000000001" customHeight="1" x14ac:dyDescent="0.2">
      <c r="A35" s="483">
        <v>2022</v>
      </c>
      <c r="B35" s="647">
        <v>15.1</v>
      </c>
      <c r="C35" s="648" t="s">
        <v>43</v>
      </c>
      <c r="D35" s="649">
        <v>15.6</v>
      </c>
      <c r="E35" s="648" t="s">
        <v>43</v>
      </c>
      <c r="F35" s="650">
        <v>14.3</v>
      </c>
    </row>
    <row r="36" spans="1:11" ht="17.100000000000001" customHeight="1" x14ac:dyDescent="0.2">
      <c r="A36" s="483">
        <v>2023</v>
      </c>
      <c r="B36" s="647">
        <v>10.7</v>
      </c>
      <c r="C36" s="648" t="s">
        <v>43</v>
      </c>
      <c r="D36" s="649">
        <v>13.6</v>
      </c>
      <c r="E36" s="648" t="s">
        <v>43</v>
      </c>
      <c r="F36" s="650">
        <v>8.4</v>
      </c>
    </row>
    <row r="37" spans="1:11" ht="17.100000000000001" customHeight="1" thickBot="1" x14ac:dyDescent="0.25">
      <c r="A37" s="745">
        <v>2024</v>
      </c>
      <c r="B37" s="746">
        <v>2.4</v>
      </c>
      <c r="C37" s="747" t="s">
        <v>43</v>
      </c>
      <c r="D37" s="748">
        <v>2.5</v>
      </c>
      <c r="E37" s="747" t="s">
        <v>43</v>
      </c>
      <c r="F37" s="749">
        <v>2.7</v>
      </c>
    </row>
    <row r="38" spans="1:11" ht="8.1" customHeight="1" thickTop="1" x14ac:dyDescent="0.2"/>
    <row r="39" spans="1:11" ht="47.25" customHeight="1" x14ac:dyDescent="0.2">
      <c r="A39" s="1127" t="s">
        <v>489</v>
      </c>
      <c r="B39" s="1127"/>
      <c r="C39" s="1127"/>
      <c r="D39" s="1127"/>
      <c r="E39" s="1127"/>
      <c r="F39" s="1127"/>
      <c r="G39" s="73"/>
      <c r="H39" s="73"/>
      <c r="I39" s="73"/>
      <c r="J39" s="73"/>
      <c r="K39" s="72"/>
    </row>
  </sheetData>
  <mergeCells count="4">
    <mergeCell ref="A1:F1"/>
    <mergeCell ref="A2:F2"/>
    <mergeCell ref="A3:F3"/>
    <mergeCell ref="A39:F39"/>
  </mergeCells>
  <printOptions horizontalCentered="1"/>
  <pageMargins left="0.39370078740157483" right="0.39370078740157483" top="0.98425196850393704" bottom="0.78740157480314965" header="0.39370078740157483" footer="0.39370078740157483"/>
  <pageSetup paperSize="9" scale="95" orientation="portrait" r:id="rId1"/>
  <headerFooter scaleWithDoc="0" alignWithMargins="0">
    <oddHeader>&amp;RTabulka č. 16</oddHeader>
    <oddFooter>&amp;C55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2257-115D-40E1-9755-B740DAC920BE}">
  <sheetPr codeName="List51"/>
  <dimension ref="A1:M40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2.140625" style="11" customWidth="1"/>
    <col min="2" max="13" width="6.140625" style="11" customWidth="1"/>
    <col min="14" max="16384" width="9.140625" style="11"/>
  </cols>
  <sheetData>
    <row r="1" spans="1:13" ht="22.5" customHeight="1" x14ac:dyDescent="0.35">
      <c r="A1" s="1019" t="s">
        <v>456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</row>
    <row r="2" spans="1:13" ht="22.5" customHeight="1" x14ac:dyDescent="0.35">
      <c r="A2" s="1019" t="s">
        <v>575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</row>
    <row r="3" spans="1:13" ht="8.1" customHeight="1" x14ac:dyDescent="0.35">
      <c r="A3" s="1132"/>
      <c r="B3" s="1132"/>
      <c r="C3" s="1132"/>
      <c r="D3" s="1132"/>
      <c r="E3" s="1132"/>
      <c r="F3" s="1132"/>
      <c r="G3" s="1132"/>
      <c r="H3" s="1132"/>
      <c r="I3" s="1132"/>
      <c r="J3" s="1132"/>
      <c r="K3" s="1132"/>
      <c r="L3" s="1132"/>
      <c r="M3" s="1132"/>
    </row>
    <row r="4" spans="1:13" ht="22.5" customHeight="1" x14ac:dyDescent="0.35">
      <c r="A4" s="1019" t="s">
        <v>230</v>
      </c>
      <c r="B4" s="1019"/>
      <c r="C4" s="1019"/>
      <c r="D4" s="1019"/>
      <c r="E4" s="1019"/>
      <c r="F4" s="1019"/>
      <c r="G4" s="1019"/>
      <c r="H4" s="1019"/>
      <c r="I4" s="1019"/>
      <c r="J4" s="1019"/>
      <c r="K4" s="1019"/>
      <c r="L4" s="1019"/>
      <c r="M4" s="1019"/>
    </row>
    <row r="5" spans="1:13" ht="8.1" customHeight="1" thickBot="1" x14ac:dyDescent="0.25">
      <c r="A5" s="2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24.75" customHeight="1" thickTop="1" x14ac:dyDescent="0.2">
      <c r="A6" s="1021" t="s">
        <v>361</v>
      </c>
      <c r="B6" s="1129" t="s">
        <v>314</v>
      </c>
      <c r="C6" s="1130"/>
      <c r="D6" s="1130"/>
      <c r="E6" s="1130"/>
      <c r="F6" s="1130"/>
      <c r="G6" s="1130"/>
      <c r="H6" s="1130"/>
      <c r="I6" s="1130"/>
      <c r="J6" s="1130"/>
      <c r="K6" s="1130"/>
      <c r="L6" s="1130"/>
      <c r="M6" s="1131"/>
    </row>
    <row r="7" spans="1:13" ht="24.75" customHeight="1" thickBot="1" x14ac:dyDescent="0.25">
      <c r="A7" s="1128"/>
      <c r="B7" s="717">
        <v>1</v>
      </c>
      <c r="C7" s="759">
        <v>2</v>
      </c>
      <c r="D7" s="759">
        <v>3</v>
      </c>
      <c r="E7" s="759">
        <v>4</v>
      </c>
      <c r="F7" s="759">
        <v>5</v>
      </c>
      <c r="G7" s="759">
        <v>6</v>
      </c>
      <c r="H7" s="759">
        <v>7</v>
      </c>
      <c r="I7" s="759">
        <v>8</v>
      </c>
      <c r="J7" s="759">
        <v>9</v>
      </c>
      <c r="K7" s="759">
        <v>10</v>
      </c>
      <c r="L7" s="759">
        <v>11</v>
      </c>
      <c r="M7" s="760">
        <v>12</v>
      </c>
    </row>
    <row r="8" spans="1:13" ht="17.100000000000001" customHeight="1" thickTop="1" x14ac:dyDescent="0.2">
      <c r="A8" s="473">
        <v>1993</v>
      </c>
      <c r="B8" s="198">
        <v>8.5</v>
      </c>
      <c r="C8" s="199">
        <v>1.3</v>
      </c>
      <c r="D8" s="199">
        <v>0.6</v>
      </c>
      <c r="E8" s="199">
        <v>0.6</v>
      </c>
      <c r="F8" s="199">
        <v>0.4</v>
      </c>
      <c r="G8" s="199">
        <v>0.4</v>
      </c>
      <c r="H8" s="199">
        <v>0.7</v>
      </c>
      <c r="I8" s="199">
        <v>0.7</v>
      </c>
      <c r="J8" s="199">
        <v>1.4</v>
      </c>
      <c r="K8" s="199">
        <v>1.1000000000000001</v>
      </c>
      <c r="L8" s="199">
        <v>0.5</v>
      </c>
      <c r="M8" s="359">
        <v>0.8</v>
      </c>
    </row>
    <row r="9" spans="1:13" ht="17.100000000000001" customHeight="1" x14ac:dyDescent="0.2">
      <c r="A9" s="475">
        <v>1994</v>
      </c>
      <c r="B9" s="200">
        <v>1.9</v>
      </c>
      <c r="C9" s="201">
        <v>0.2</v>
      </c>
      <c r="D9" s="201">
        <v>0.3</v>
      </c>
      <c r="E9" s="201">
        <v>0.4</v>
      </c>
      <c r="F9" s="201">
        <v>0.5</v>
      </c>
      <c r="G9" s="201">
        <v>0.7</v>
      </c>
      <c r="H9" s="201">
        <v>0.8</v>
      </c>
      <c r="I9" s="201">
        <v>1.1000000000000001</v>
      </c>
      <c r="J9" s="201">
        <v>1.8</v>
      </c>
      <c r="K9" s="201">
        <v>1.3</v>
      </c>
      <c r="L9" s="201">
        <v>0.5</v>
      </c>
      <c r="M9" s="361">
        <v>0.4</v>
      </c>
    </row>
    <row r="10" spans="1:13" ht="17.100000000000001" customHeight="1" x14ac:dyDescent="0.2">
      <c r="A10" s="475">
        <v>1995</v>
      </c>
      <c r="B10" s="200">
        <v>1.4</v>
      </c>
      <c r="C10" s="201">
        <v>0.8</v>
      </c>
      <c r="D10" s="201">
        <v>0.3</v>
      </c>
      <c r="E10" s="201">
        <v>1</v>
      </c>
      <c r="F10" s="201">
        <v>0.4</v>
      </c>
      <c r="G10" s="201">
        <v>1.1000000000000001</v>
      </c>
      <c r="H10" s="201">
        <v>0</v>
      </c>
      <c r="I10" s="201">
        <v>0</v>
      </c>
      <c r="J10" s="201">
        <v>0.9</v>
      </c>
      <c r="K10" s="201">
        <v>0.6</v>
      </c>
      <c r="L10" s="201">
        <v>0.7</v>
      </c>
      <c r="M10" s="361">
        <v>0.5</v>
      </c>
    </row>
    <row r="11" spans="1:13" ht="17.100000000000001" customHeight="1" x14ac:dyDescent="0.2">
      <c r="A11" s="475">
        <v>1996</v>
      </c>
      <c r="B11" s="200">
        <v>2.2999999999999998</v>
      </c>
      <c r="C11" s="201">
        <v>0.5</v>
      </c>
      <c r="D11" s="201">
        <v>0.6</v>
      </c>
      <c r="E11" s="201">
        <v>0.6</v>
      </c>
      <c r="F11" s="201">
        <v>0.6</v>
      </c>
      <c r="G11" s="201">
        <v>0.8</v>
      </c>
      <c r="H11" s="201">
        <v>1</v>
      </c>
      <c r="I11" s="201">
        <v>0.2</v>
      </c>
      <c r="J11" s="201">
        <v>0.3</v>
      </c>
      <c r="K11" s="201">
        <v>0.5</v>
      </c>
      <c r="L11" s="201">
        <v>0.5</v>
      </c>
      <c r="M11" s="361">
        <v>0.5</v>
      </c>
    </row>
    <row r="12" spans="1:13" ht="17.100000000000001" customHeight="1" x14ac:dyDescent="0.2">
      <c r="A12" s="475">
        <v>1997</v>
      </c>
      <c r="B12" s="200">
        <v>1.2</v>
      </c>
      <c r="C12" s="201">
        <v>0.3</v>
      </c>
      <c r="D12" s="201">
        <v>0.1</v>
      </c>
      <c r="E12" s="201">
        <v>0.6</v>
      </c>
      <c r="F12" s="201">
        <v>0.1</v>
      </c>
      <c r="G12" s="201">
        <v>1.2</v>
      </c>
      <c r="H12" s="201">
        <v>3.5</v>
      </c>
      <c r="I12" s="201">
        <v>0.7</v>
      </c>
      <c r="J12" s="201">
        <v>0.6</v>
      </c>
      <c r="K12" s="201">
        <v>0.4</v>
      </c>
      <c r="L12" s="201">
        <v>0.4</v>
      </c>
      <c r="M12" s="361">
        <v>0.5</v>
      </c>
    </row>
    <row r="13" spans="1:13" ht="17.100000000000001" customHeight="1" x14ac:dyDescent="0.2">
      <c r="A13" s="475">
        <v>1998</v>
      </c>
      <c r="B13" s="200">
        <v>4</v>
      </c>
      <c r="C13" s="201">
        <v>0.6</v>
      </c>
      <c r="D13" s="201">
        <v>0.1</v>
      </c>
      <c r="E13" s="201">
        <v>0.3</v>
      </c>
      <c r="F13" s="201">
        <v>0.1</v>
      </c>
      <c r="G13" s="201">
        <v>0.3</v>
      </c>
      <c r="H13" s="201">
        <v>1.9</v>
      </c>
      <c r="I13" s="201">
        <v>-0.2</v>
      </c>
      <c r="J13" s="201">
        <v>0.1</v>
      </c>
      <c r="K13" s="201">
        <v>-0.2</v>
      </c>
      <c r="L13" s="201">
        <v>-0.2</v>
      </c>
      <c r="M13" s="361">
        <v>-0.2</v>
      </c>
    </row>
    <row r="14" spans="1:13" ht="17.100000000000001" customHeight="1" x14ac:dyDescent="0.2">
      <c r="A14" s="475">
        <v>1999</v>
      </c>
      <c r="B14" s="200">
        <v>0.8</v>
      </c>
      <c r="C14" s="201">
        <v>0</v>
      </c>
      <c r="D14" s="201">
        <v>-0.2</v>
      </c>
      <c r="E14" s="201">
        <v>0.3</v>
      </c>
      <c r="F14" s="201">
        <v>-0.1</v>
      </c>
      <c r="G14" s="201">
        <v>0.2</v>
      </c>
      <c r="H14" s="201">
        <v>0.8</v>
      </c>
      <c r="I14" s="201">
        <v>0.1</v>
      </c>
      <c r="J14" s="201">
        <v>-0.1</v>
      </c>
      <c r="K14" s="201">
        <v>0</v>
      </c>
      <c r="L14" s="201">
        <v>0.2</v>
      </c>
      <c r="M14" s="361">
        <v>0.5</v>
      </c>
    </row>
    <row r="15" spans="1:13" ht="17.100000000000001" customHeight="1" x14ac:dyDescent="0.2">
      <c r="A15" s="475">
        <v>2000</v>
      </c>
      <c r="B15" s="200">
        <v>1.7</v>
      </c>
      <c r="C15" s="201">
        <v>0.2</v>
      </c>
      <c r="D15" s="201">
        <v>0</v>
      </c>
      <c r="E15" s="201">
        <v>-0.1</v>
      </c>
      <c r="F15" s="201">
        <v>0.2</v>
      </c>
      <c r="G15" s="201">
        <v>0.6</v>
      </c>
      <c r="H15" s="201">
        <v>0.6</v>
      </c>
      <c r="I15" s="201">
        <v>0.2</v>
      </c>
      <c r="J15" s="201">
        <v>0</v>
      </c>
      <c r="K15" s="201">
        <v>0.3</v>
      </c>
      <c r="L15" s="201">
        <v>0.1</v>
      </c>
      <c r="M15" s="361">
        <v>0.2</v>
      </c>
    </row>
    <row r="16" spans="1:13" ht="17.100000000000001" customHeight="1" x14ac:dyDescent="0.2">
      <c r="A16" s="475">
        <v>2001</v>
      </c>
      <c r="B16" s="200">
        <v>1.9</v>
      </c>
      <c r="C16" s="201">
        <v>0</v>
      </c>
      <c r="D16" s="201">
        <v>0.1</v>
      </c>
      <c r="E16" s="201">
        <v>0.4</v>
      </c>
      <c r="F16" s="201">
        <v>0.6</v>
      </c>
      <c r="G16" s="201">
        <v>1</v>
      </c>
      <c r="H16" s="201">
        <v>1</v>
      </c>
      <c r="I16" s="201">
        <v>-0.2</v>
      </c>
      <c r="J16" s="201">
        <v>-0.7</v>
      </c>
      <c r="K16" s="201">
        <v>0</v>
      </c>
      <c r="L16" s="201">
        <v>-0.1</v>
      </c>
      <c r="M16" s="361">
        <v>0.1</v>
      </c>
    </row>
    <row r="17" spans="1:13" ht="17.100000000000001" customHeight="1" x14ac:dyDescent="0.2">
      <c r="A17" s="475">
        <v>2002</v>
      </c>
      <c r="B17" s="200">
        <v>1.5</v>
      </c>
      <c r="C17" s="201">
        <v>0.2</v>
      </c>
      <c r="D17" s="201">
        <v>-0.1</v>
      </c>
      <c r="E17" s="201">
        <v>-0.1</v>
      </c>
      <c r="F17" s="201">
        <v>-0.1</v>
      </c>
      <c r="G17" s="201">
        <v>-0.3</v>
      </c>
      <c r="H17" s="201">
        <v>0.5</v>
      </c>
      <c r="I17" s="201">
        <v>-0.2</v>
      </c>
      <c r="J17" s="201">
        <v>-0.5</v>
      </c>
      <c r="K17" s="201">
        <v>-0.3</v>
      </c>
      <c r="L17" s="201">
        <v>-0.2</v>
      </c>
      <c r="M17" s="361">
        <v>0.2</v>
      </c>
    </row>
    <row r="18" spans="1:13" ht="17.100000000000001" customHeight="1" x14ac:dyDescent="0.2">
      <c r="A18" s="475">
        <v>2003</v>
      </c>
      <c r="B18" s="200">
        <v>0.6</v>
      </c>
      <c r="C18" s="201">
        <v>0.2</v>
      </c>
      <c r="D18" s="201">
        <v>-0.1</v>
      </c>
      <c r="E18" s="201">
        <v>0.2</v>
      </c>
      <c r="F18" s="201">
        <v>0</v>
      </c>
      <c r="G18" s="201">
        <v>0</v>
      </c>
      <c r="H18" s="201">
        <v>0.1</v>
      </c>
      <c r="I18" s="201">
        <v>-0.2</v>
      </c>
      <c r="J18" s="201">
        <v>-0.5</v>
      </c>
      <c r="K18" s="201">
        <v>0.1</v>
      </c>
      <c r="L18" s="201">
        <v>0.5</v>
      </c>
      <c r="M18" s="361">
        <v>0.2</v>
      </c>
    </row>
    <row r="19" spans="1:13" ht="17.100000000000001" customHeight="1" x14ac:dyDescent="0.2">
      <c r="A19" s="475">
        <v>2004</v>
      </c>
      <c r="B19" s="200">
        <v>1.8</v>
      </c>
      <c r="C19" s="201">
        <v>0.2</v>
      </c>
      <c r="D19" s="201">
        <v>0.1</v>
      </c>
      <c r="E19" s="201">
        <v>0</v>
      </c>
      <c r="F19" s="201">
        <v>0.4</v>
      </c>
      <c r="G19" s="201">
        <v>0.2</v>
      </c>
      <c r="H19" s="201">
        <v>0.4</v>
      </c>
      <c r="I19" s="201">
        <v>0</v>
      </c>
      <c r="J19" s="201">
        <v>-0.8</v>
      </c>
      <c r="K19" s="201">
        <v>0.5</v>
      </c>
      <c r="L19" s="201">
        <v>-0.1</v>
      </c>
      <c r="M19" s="361">
        <v>0.1</v>
      </c>
    </row>
    <row r="20" spans="1:13" ht="17.100000000000001" customHeight="1" x14ac:dyDescent="0.2">
      <c r="A20" s="475">
        <v>2005</v>
      </c>
      <c r="B20" s="200">
        <v>0.7</v>
      </c>
      <c r="C20" s="201">
        <v>0.2</v>
      </c>
      <c r="D20" s="201">
        <v>-0.1</v>
      </c>
      <c r="E20" s="201">
        <v>0.1</v>
      </c>
      <c r="F20" s="201">
        <v>0.2</v>
      </c>
      <c r="G20" s="201">
        <v>0.6</v>
      </c>
      <c r="H20" s="201">
        <v>0.3</v>
      </c>
      <c r="I20" s="201">
        <v>0</v>
      </c>
      <c r="J20" s="201">
        <v>-0.3</v>
      </c>
      <c r="K20" s="201">
        <v>0.9</v>
      </c>
      <c r="L20" s="201">
        <v>-0.3</v>
      </c>
      <c r="M20" s="361">
        <v>-0.1</v>
      </c>
    </row>
    <row r="21" spans="1:13" ht="17.100000000000001" customHeight="1" x14ac:dyDescent="0.2">
      <c r="A21" s="475">
        <v>2006</v>
      </c>
      <c r="B21" s="200">
        <v>1.4</v>
      </c>
      <c r="C21" s="201">
        <v>0.1</v>
      </c>
      <c r="D21" s="201">
        <v>-0.1</v>
      </c>
      <c r="E21" s="201">
        <v>0.1</v>
      </c>
      <c r="F21" s="201">
        <v>0.5</v>
      </c>
      <c r="G21" s="201">
        <v>0.3</v>
      </c>
      <c r="H21" s="201">
        <v>0.4</v>
      </c>
      <c r="I21" s="201">
        <v>0.2</v>
      </c>
      <c r="J21" s="201">
        <v>-0.7</v>
      </c>
      <c r="K21" s="201">
        <v>-0.5</v>
      </c>
      <c r="L21" s="201">
        <v>-0.1</v>
      </c>
      <c r="M21" s="361">
        <v>0.2</v>
      </c>
    </row>
    <row r="22" spans="1:13" ht="17.100000000000001" customHeight="1" x14ac:dyDescent="0.2">
      <c r="A22" s="475">
        <v>2007</v>
      </c>
      <c r="B22" s="200">
        <v>1</v>
      </c>
      <c r="C22" s="201">
        <v>0.3</v>
      </c>
      <c r="D22" s="201">
        <v>0.3</v>
      </c>
      <c r="E22" s="201">
        <v>0.7</v>
      </c>
      <c r="F22" s="201">
        <v>0.4</v>
      </c>
      <c r="G22" s="201">
        <v>0.3</v>
      </c>
      <c r="H22" s="201">
        <v>0.4</v>
      </c>
      <c r="I22" s="201">
        <v>0.3</v>
      </c>
      <c r="J22" s="201">
        <v>-0.3</v>
      </c>
      <c r="K22" s="201">
        <v>0.6</v>
      </c>
      <c r="L22" s="201">
        <v>0.9</v>
      </c>
      <c r="M22" s="361">
        <v>0.5</v>
      </c>
    </row>
    <row r="23" spans="1:13" ht="17.100000000000001" customHeight="1" x14ac:dyDescent="0.2">
      <c r="A23" s="475">
        <v>2008</v>
      </c>
      <c r="B23" s="200">
        <v>3</v>
      </c>
      <c r="C23" s="201">
        <v>0.3</v>
      </c>
      <c r="D23" s="201">
        <v>-0.1</v>
      </c>
      <c r="E23" s="201">
        <v>0.4</v>
      </c>
      <c r="F23" s="201">
        <v>0.5</v>
      </c>
      <c r="G23" s="201">
        <v>0.2</v>
      </c>
      <c r="H23" s="201">
        <v>0.5</v>
      </c>
      <c r="I23" s="201">
        <v>-0.1</v>
      </c>
      <c r="J23" s="201">
        <v>-0.2</v>
      </c>
      <c r="K23" s="201">
        <v>0</v>
      </c>
      <c r="L23" s="201">
        <v>-0.5</v>
      </c>
      <c r="M23" s="361">
        <v>-0.3</v>
      </c>
    </row>
    <row r="24" spans="1:13" ht="17.100000000000001" customHeight="1" x14ac:dyDescent="0.2">
      <c r="A24" s="478">
        <v>2009</v>
      </c>
      <c r="B24" s="196">
        <v>1.5</v>
      </c>
      <c r="C24" s="479">
        <v>0.1</v>
      </c>
      <c r="D24" s="197">
        <v>0.2</v>
      </c>
      <c r="E24" s="480">
        <v>-0.1</v>
      </c>
      <c r="F24" s="481">
        <v>0</v>
      </c>
      <c r="G24" s="481">
        <v>0</v>
      </c>
      <c r="H24" s="481">
        <v>-0.4</v>
      </c>
      <c r="I24" s="481">
        <v>-0.2</v>
      </c>
      <c r="J24" s="481">
        <v>-0.4</v>
      </c>
      <c r="K24" s="481">
        <v>-0.2</v>
      </c>
      <c r="L24" s="481">
        <v>0.2</v>
      </c>
      <c r="M24" s="482">
        <v>0.2</v>
      </c>
    </row>
    <row r="25" spans="1:13" ht="17.100000000000001" customHeight="1" x14ac:dyDescent="0.2">
      <c r="A25" s="483">
        <v>2010</v>
      </c>
      <c r="B25" s="196">
        <v>1.2</v>
      </c>
      <c r="C25" s="479">
        <v>0</v>
      </c>
      <c r="D25" s="197">
        <v>0.3</v>
      </c>
      <c r="E25" s="479">
        <v>0.3</v>
      </c>
      <c r="F25" s="481">
        <v>0.1</v>
      </c>
      <c r="G25" s="481">
        <v>0</v>
      </c>
      <c r="H25" s="481">
        <v>0.3</v>
      </c>
      <c r="I25" s="481">
        <v>-0.3</v>
      </c>
      <c r="J25" s="481">
        <v>-0.2</v>
      </c>
      <c r="K25" s="481">
        <v>-0.2</v>
      </c>
      <c r="L25" s="481">
        <v>0.2</v>
      </c>
      <c r="M25" s="482">
        <v>0.5</v>
      </c>
    </row>
    <row r="26" spans="1:13" ht="17.100000000000001" customHeight="1" x14ac:dyDescent="0.2">
      <c r="A26" s="483">
        <v>2011</v>
      </c>
      <c r="B26" s="196">
        <v>0.7</v>
      </c>
      <c r="C26" s="479">
        <v>0.1</v>
      </c>
      <c r="D26" s="197">
        <v>0.1</v>
      </c>
      <c r="E26" s="479">
        <v>0.3</v>
      </c>
      <c r="F26" s="481">
        <v>0.5</v>
      </c>
      <c r="G26" s="481">
        <v>-0.2</v>
      </c>
      <c r="H26" s="481">
        <v>0.3</v>
      </c>
      <c r="I26" s="481">
        <v>-0.3</v>
      </c>
      <c r="J26" s="481">
        <v>-0.2</v>
      </c>
      <c r="K26" s="481">
        <v>0.3</v>
      </c>
      <c r="L26" s="481">
        <v>0.4</v>
      </c>
      <c r="M26" s="482">
        <v>0.4</v>
      </c>
    </row>
    <row r="27" spans="1:13" ht="17.100000000000001" customHeight="1" x14ac:dyDescent="0.2">
      <c r="A27" s="475">
        <v>2012</v>
      </c>
      <c r="B27" s="200">
        <v>1.8</v>
      </c>
      <c r="C27" s="201">
        <v>0.2</v>
      </c>
      <c r="D27" s="201">
        <v>0.2</v>
      </c>
      <c r="E27" s="201">
        <v>0</v>
      </c>
      <c r="F27" s="201">
        <v>0.2</v>
      </c>
      <c r="G27" s="201">
        <v>0.2</v>
      </c>
      <c r="H27" s="201">
        <v>-0.1</v>
      </c>
      <c r="I27" s="201">
        <v>-0.1</v>
      </c>
      <c r="J27" s="201">
        <v>0.1</v>
      </c>
      <c r="K27" s="201">
        <v>0.2</v>
      </c>
      <c r="L27" s="201">
        <v>-0.2</v>
      </c>
      <c r="M27" s="361">
        <v>0.1</v>
      </c>
    </row>
    <row r="28" spans="1:13" ht="17.100000000000001" customHeight="1" x14ac:dyDescent="0.2">
      <c r="A28" s="483">
        <v>2013</v>
      </c>
      <c r="B28" s="196">
        <v>1.3</v>
      </c>
      <c r="C28" s="197">
        <v>0.1</v>
      </c>
      <c r="D28" s="197">
        <v>0.1</v>
      </c>
      <c r="E28" s="197">
        <v>0.1</v>
      </c>
      <c r="F28" s="197">
        <v>-0.2</v>
      </c>
      <c r="G28" s="197">
        <v>0.4</v>
      </c>
      <c r="H28" s="197">
        <v>-0.2</v>
      </c>
      <c r="I28" s="197">
        <v>-0.2</v>
      </c>
      <c r="J28" s="197">
        <v>-0.4</v>
      </c>
      <c r="K28" s="197">
        <v>0.2</v>
      </c>
      <c r="L28" s="197">
        <v>-0.1</v>
      </c>
      <c r="M28" s="482">
        <v>0.4</v>
      </c>
    </row>
    <row r="29" spans="1:13" ht="17.100000000000001" customHeight="1" x14ac:dyDescent="0.2">
      <c r="A29" s="483">
        <v>2014</v>
      </c>
      <c r="B29" s="196">
        <v>0.1</v>
      </c>
      <c r="C29" s="197">
        <v>0.2</v>
      </c>
      <c r="D29" s="197">
        <v>0</v>
      </c>
      <c r="E29" s="197">
        <v>0</v>
      </c>
      <c r="F29" s="197">
        <v>0.1</v>
      </c>
      <c r="G29" s="197">
        <v>0</v>
      </c>
      <c r="H29" s="197">
        <v>0.2</v>
      </c>
      <c r="I29" s="197">
        <v>-0.1</v>
      </c>
      <c r="J29" s="197">
        <v>-0.2</v>
      </c>
      <c r="K29" s="197">
        <v>0.2</v>
      </c>
      <c r="L29" s="197">
        <v>-0.2</v>
      </c>
      <c r="M29" s="482">
        <v>-0.1</v>
      </c>
    </row>
    <row r="30" spans="1:13" ht="17.100000000000001" customHeight="1" x14ac:dyDescent="0.2">
      <c r="A30" s="483">
        <v>2015</v>
      </c>
      <c r="B30" s="196">
        <v>0.1</v>
      </c>
      <c r="C30" s="197">
        <v>0.2</v>
      </c>
      <c r="D30" s="197">
        <v>0.1</v>
      </c>
      <c r="E30" s="197">
        <v>0.3</v>
      </c>
      <c r="F30" s="197">
        <v>0.3</v>
      </c>
      <c r="G30" s="197">
        <v>0.1</v>
      </c>
      <c r="H30" s="197">
        <v>-0.1</v>
      </c>
      <c r="I30" s="197">
        <v>-0.2</v>
      </c>
      <c r="J30" s="197">
        <v>-0.2</v>
      </c>
      <c r="K30" s="197">
        <v>0</v>
      </c>
      <c r="L30" s="197">
        <v>-0.4</v>
      </c>
      <c r="M30" s="482">
        <v>-0.1</v>
      </c>
    </row>
    <row r="31" spans="1:13" ht="17.100000000000001" customHeight="1" x14ac:dyDescent="0.2">
      <c r="A31" s="475">
        <v>2016</v>
      </c>
      <c r="B31" s="200">
        <v>0.6</v>
      </c>
      <c r="C31" s="201">
        <v>0.1</v>
      </c>
      <c r="D31" s="201">
        <v>-0.1</v>
      </c>
      <c r="E31" s="201">
        <v>0.6</v>
      </c>
      <c r="F31" s="201">
        <v>-0.2</v>
      </c>
      <c r="G31" s="201">
        <v>0.1</v>
      </c>
      <c r="H31" s="201">
        <v>0.3</v>
      </c>
      <c r="I31" s="201">
        <v>-0.2</v>
      </c>
      <c r="J31" s="201">
        <v>-0.2</v>
      </c>
      <c r="K31" s="201">
        <v>0.3</v>
      </c>
      <c r="L31" s="201">
        <v>0.3</v>
      </c>
      <c r="M31" s="361">
        <v>0.3</v>
      </c>
    </row>
    <row r="32" spans="1:13" ht="17.100000000000001" customHeight="1" x14ac:dyDescent="0.2">
      <c r="A32" s="475">
        <v>2017</v>
      </c>
      <c r="B32" s="200">
        <v>0.8</v>
      </c>
      <c r="C32" s="201">
        <v>0.4</v>
      </c>
      <c r="D32" s="201">
        <v>0</v>
      </c>
      <c r="E32" s="201">
        <v>0</v>
      </c>
      <c r="F32" s="201">
        <v>0.2</v>
      </c>
      <c r="G32" s="201">
        <v>0</v>
      </c>
      <c r="H32" s="201">
        <v>0.5</v>
      </c>
      <c r="I32" s="201">
        <v>-0.1</v>
      </c>
      <c r="J32" s="201">
        <v>-0.1</v>
      </c>
      <c r="K32" s="201">
        <v>0.5</v>
      </c>
      <c r="L32" s="201">
        <v>0.1</v>
      </c>
      <c r="M32" s="361">
        <v>0.1</v>
      </c>
    </row>
    <row r="33" spans="1:13" ht="17.100000000000001" customHeight="1" x14ac:dyDescent="0.2">
      <c r="A33" s="475">
        <v>2018</v>
      </c>
      <c r="B33" s="200">
        <v>0.6</v>
      </c>
      <c r="C33" s="201">
        <v>0</v>
      </c>
      <c r="D33" s="201">
        <v>-0.1</v>
      </c>
      <c r="E33" s="201">
        <v>0.3</v>
      </c>
      <c r="F33" s="201">
        <v>0.5</v>
      </c>
      <c r="G33" s="201">
        <v>0.4</v>
      </c>
      <c r="H33" s="201">
        <v>0.2</v>
      </c>
      <c r="I33" s="201">
        <v>0.1</v>
      </c>
      <c r="J33" s="201">
        <v>-0.3</v>
      </c>
      <c r="K33" s="201">
        <v>0.4</v>
      </c>
      <c r="L33" s="201">
        <v>-0.1</v>
      </c>
      <c r="M33" s="361">
        <v>0.1</v>
      </c>
    </row>
    <row r="34" spans="1:13" ht="17.100000000000001" customHeight="1" x14ac:dyDescent="0.2">
      <c r="A34" s="475">
        <v>2019</v>
      </c>
      <c r="B34" s="200">
        <v>1</v>
      </c>
      <c r="C34" s="201">
        <v>0.2</v>
      </c>
      <c r="D34" s="201">
        <v>0.2</v>
      </c>
      <c r="E34" s="201">
        <v>0.1</v>
      </c>
      <c r="F34" s="201">
        <v>0.7</v>
      </c>
      <c r="G34" s="201">
        <v>0.2</v>
      </c>
      <c r="H34" s="201">
        <v>0.4</v>
      </c>
      <c r="I34" s="201">
        <v>0.1</v>
      </c>
      <c r="J34" s="201">
        <v>-0.6</v>
      </c>
      <c r="K34" s="201">
        <v>0.5</v>
      </c>
      <c r="L34" s="201">
        <v>0.3</v>
      </c>
      <c r="M34" s="361">
        <v>0.2</v>
      </c>
    </row>
    <row r="35" spans="1:13" ht="17.100000000000001" customHeight="1" x14ac:dyDescent="0.2">
      <c r="A35" s="475">
        <v>2020</v>
      </c>
      <c r="B35" s="200">
        <v>1.5</v>
      </c>
      <c r="C35" s="201">
        <v>0.3</v>
      </c>
      <c r="D35" s="201">
        <v>-0.1</v>
      </c>
      <c r="E35" s="201">
        <v>-0.2</v>
      </c>
      <c r="F35" s="201">
        <v>0.4</v>
      </c>
      <c r="G35" s="201">
        <v>0.6</v>
      </c>
      <c r="H35" s="201">
        <v>0.4</v>
      </c>
      <c r="I35" s="201">
        <v>0</v>
      </c>
      <c r="J35" s="201">
        <v>-0.6</v>
      </c>
      <c r="K35" s="201">
        <v>0.2</v>
      </c>
      <c r="L35" s="201">
        <v>0</v>
      </c>
      <c r="M35" s="361">
        <v>-0.2</v>
      </c>
    </row>
    <row r="36" spans="1:13" ht="17.100000000000001" customHeight="1" x14ac:dyDescent="0.2">
      <c r="A36" s="475">
        <v>2021</v>
      </c>
      <c r="B36" s="200">
        <v>1.3</v>
      </c>
      <c r="C36" s="201">
        <v>0.2</v>
      </c>
      <c r="D36" s="201">
        <v>0.2</v>
      </c>
      <c r="E36" s="201">
        <v>0.5</v>
      </c>
      <c r="F36" s="201">
        <v>0.2</v>
      </c>
      <c r="G36" s="201">
        <v>0.5</v>
      </c>
      <c r="H36" s="201">
        <v>1</v>
      </c>
      <c r="I36" s="201">
        <v>0.7</v>
      </c>
      <c r="J36" s="201">
        <v>0.2</v>
      </c>
      <c r="K36" s="201">
        <v>1</v>
      </c>
      <c r="L36" s="201">
        <v>0.2</v>
      </c>
      <c r="M36" s="361">
        <v>0.4</v>
      </c>
    </row>
    <row r="37" spans="1:13" ht="17.100000000000001" customHeight="1" x14ac:dyDescent="0.2">
      <c r="A37" s="475">
        <v>2022</v>
      </c>
      <c r="B37" s="200">
        <v>4.4000000000000004</v>
      </c>
      <c r="C37" s="201">
        <v>1.3</v>
      </c>
      <c r="D37" s="201">
        <v>1.7</v>
      </c>
      <c r="E37" s="201">
        <v>1.8</v>
      </c>
      <c r="F37" s="201">
        <v>1.8</v>
      </c>
      <c r="G37" s="201">
        <v>1.6</v>
      </c>
      <c r="H37" s="201">
        <v>1.3</v>
      </c>
      <c r="I37" s="201">
        <v>0.4</v>
      </c>
      <c r="J37" s="201">
        <v>0.8</v>
      </c>
      <c r="K37" s="201">
        <v>-1.4</v>
      </c>
      <c r="L37" s="201">
        <v>1.2</v>
      </c>
      <c r="M37" s="361">
        <v>0</v>
      </c>
    </row>
    <row r="38" spans="1:13" ht="17.100000000000001" customHeight="1" x14ac:dyDescent="0.2">
      <c r="A38" s="475">
        <v>2023</v>
      </c>
      <c r="B38" s="200">
        <v>6</v>
      </c>
      <c r="C38" s="201">
        <v>0.6</v>
      </c>
      <c r="D38" s="201">
        <v>0.1</v>
      </c>
      <c r="E38" s="201">
        <v>-0.2</v>
      </c>
      <c r="F38" s="201">
        <v>0.3</v>
      </c>
      <c r="G38" s="201">
        <v>0.3</v>
      </c>
      <c r="H38" s="201">
        <v>0.5</v>
      </c>
      <c r="I38" s="201">
        <v>0.2</v>
      </c>
      <c r="J38" s="201">
        <v>-0.7</v>
      </c>
      <c r="K38" s="201">
        <v>0.1</v>
      </c>
      <c r="L38" s="201">
        <v>0.1</v>
      </c>
      <c r="M38" s="361">
        <v>-0.4</v>
      </c>
    </row>
    <row r="39" spans="1:13" ht="17.100000000000001" customHeight="1" thickBot="1" x14ac:dyDescent="0.25">
      <c r="A39" s="741">
        <v>2024</v>
      </c>
      <c r="B39" s="742">
        <v>1.5</v>
      </c>
      <c r="C39" s="743">
        <v>0.3</v>
      </c>
      <c r="D39" s="743">
        <v>0.1</v>
      </c>
      <c r="E39" s="743">
        <v>0.7</v>
      </c>
      <c r="F39" s="743">
        <v>0</v>
      </c>
      <c r="G39" s="743">
        <v>-0.3</v>
      </c>
      <c r="H39" s="743">
        <v>0.7</v>
      </c>
      <c r="I39" s="743">
        <v>0.3</v>
      </c>
      <c r="J39" s="743">
        <v>-0.4</v>
      </c>
      <c r="K39" s="743">
        <v>0.3</v>
      </c>
      <c r="L39" s="743">
        <v>0.1</v>
      </c>
      <c r="M39" s="744">
        <v>-0.3</v>
      </c>
    </row>
    <row r="40" spans="1:13" ht="13.5" thickTop="1" x14ac:dyDescent="0.2"/>
  </sheetData>
  <mergeCells count="6">
    <mergeCell ref="A1:M1"/>
    <mergeCell ref="A2:M2"/>
    <mergeCell ref="A4:M4"/>
    <mergeCell ref="A6:A7"/>
    <mergeCell ref="B6:M6"/>
    <mergeCell ref="A3:M3"/>
  </mergeCells>
  <printOptions horizontalCentered="1"/>
  <pageMargins left="0.39370078740157483" right="0.39370078740157483" top="0.98425196850393704" bottom="0.59055118110236227" header="0.39370078740157483" footer="0.39370078740157483"/>
  <pageSetup paperSize="9" scale="95" fitToWidth="0" fitToHeight="0" orientation="portrait" r:id="rId1"/>
  <headerFooter scaleWithDoc="0" alignWithMargins="0">
    <oddHeader>&amp;RTabulka č. 17</oddHeader>
    <oddFooter>&amp;C56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8946-5090-4A8B-820E-1E51E5ABC7B1}">
  <sheetPr codeName="List52"/>
  <dimension ref="A1:M40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2.140625" style="11" customWidth="1"/>
    <col min="2" max="13" width="6.140625" style="11" customWidth="1"/>
    <col min="14" max="16384" width="9.140625" style="11"/>
  </cols>
  <sheetData>
    <row r="1" spans="1:13" ht="22.5" customHeight="1" x14ac:dyDescent="0.35">
      <c r="A1" s="1019"/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</row>
    <row r="2" spans="1:13" ht="22.5" customHeight="1" x14ac:dyDescent="0.35">
      <c r="A2" s="1019"/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</row>
    <row r="3" spans="1:13" ht="8.1" customHeight="1" x14ac:dyDescent="0.3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22.5" customHeight="1" x14ac:dyDescent="0.35">
      <c r="A4" s="167" t="s">
        <v>231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8.1" customHeight="1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24.75" customHeight="1" thickTop="1" x14ac:dyDescent="0.2">
      <c r="A6" s="1021" t="s">
        <v>361</v>
      </c>
      <c r="B6" s="1129" t="s">
        <v>314</v>
      </c>
      <c r="C6" s="1130"/>
      <c r="D6" s="1130"/>
      <c r="E6" s="1130"/>
      <c r="F6" s="1130"/>
      <c r="G6" s="1130"/>
      <c r="H6" s="1130"/>
      <c r="I6" s="1130"/>
      <c r="J6" s="1130"/>
      <c r="K6" s="1130"/>
      <c r="L6" s="1130"/>
      <c r="M6" s="1131"/>
    </row>
    <row r="7" spans="1:13" ht="24.75" customHeight="1" thickBot="1" x14ac:dyDescent="0.25">
      <c r="A7" s="1128"/>
      <c r="B7" s="717">
        <v>1</v>
      </c>
      <c r="C7" s="759">
        <v>2</v>
      </c>
      <c r="D7" s="759">
        <v>3</v>
      </c>
      <c r="E7" s="759">
        <v>4</v>
      </c>
      <c r="F7" s="759">
        <v>5</v>
      </c>
      <c r="G7" s="759">
        <v>6</v>
      </c>
      <c r="H7" s="759">
        <v>7</v>
      </c>
      <c r="I7" s="759">
        <v>8</v>
      </c>
      <c r="J7" s="759">
        <v>9</v>
      </c>
      <c r="K7" s="759">
        <v>10</v>
      </c>
      <c r="L7" s="759">
        <v>11</v>
      </c>
      <c r="M7" s="760">
        <v>12</v>
      </c>
    </row>
    <row r="8" spans="1:13" ht="17.100000000000001" customHeight="1" thickTop="1" x14ac:dyDescent="0.2">
      <c r="A8" s="473">
        <v>1993</v>
      </c>
      <c r="B8" s="198">
        <v>8.5</v>
      </c>
      <c r="C8" s="199">
        <v>9.9</v>
      </c>
      <c r="D8" s="199">
        <v>10.6</v>
      </c>
      <c r="E8" s="199">
        <v>11.2</v>
      </c>
      <c r="F8" s="199">
        <v>11.7</v>
      </c>
      <c r="G8" s="199">
        <v>12.1</v>
      </c>
      <c r="H8" s="199">
        <v>12.9</v>
      </c>
      <c r="I8" s="199">
        <v>13.7</v>
      </c>
      <c r="J8" s="199">
        <v>15.3</v>
      </c>
      <c r="K8" s="199">
        <v>16.600000000000001</v>
      </c>
      <c r="L8" s="199">
        <v>17.2</v>
      </c>
      <c r="M8" s="359">
        <v>18.2</v>
      </c>
    </row>
    <row r="9" spans="1:13" ht="17.100000000000001" customHeight="1" x14ac:dyDescent="0.2">
      <c r="A9" s="475">
        <v>1994</v>
      </c>
      <c r="B9" s="200">
        <v>1.9</v>
      </c>
      <c r="C9" s="201">
        <v>2.1</v>
      </c>
      <c r="D9" s="201">
        <v>2.4</v>
      </c>
      <c r="E9" s="201">
        <v>2.8</v>
      </c>
      <c r="F9" s="201">
        <v>3.3</v>
      </c>
      <c r="G9" s="201">
        <v>4</v>
      </c>
      <c r="H9" s="201">
        <v>4.8</v>
      </c>
      <c r="I9" s="201">
        <v>6</v>
      </c>
      <c r="J9" s="201">
        <v>7.9</v>
      </c>
      <c r="K9" s="201">
        <v>9.1999999999999993</v>
      </c>
      <c r="L9" s="201">
        <v>9.8000000000000007</v>
      </c>
      <c r="M9" s="361">
        <v>10.199999999999999</v>
      </c>
    </row>
    <row r="10" spans="1:13" ht="17.100000000000001" customHeight="1" x14ac:dyDescent="0.2">
      <c r="A10" s="475">
        <v>1995</v>
      </c>
      <c r="B10" s="200">
        <v>1.4</v>
      </c>
      <c r="C10" s="201">
        <v>2.2000000000000002</v>
      </c>
      <c r="D10" s="201">
        <v>2.5</v>
      </c>
      <c r="E10" s="201">
        <v>3.5</v>
      </c>
      <c r="F10" s="201">
        <v>3.9</v>
      </c>
      <c r="G10" s="201">
        <v>5</v>
      </c>
      <c r="H10" s="201">
        <v>5.0999999999999996</v>
      </c>
      <c r="I10" s="201">
        <v>5</v>
      </c>
      <c r="J10" s="201">
        <v>6</v>
      </c>
      <c r="K10" s="201">
        <v>6.7</v>
      </c>
      <c r="L10" s="201">
        <v>7.4</v>
      </c>
      <c r="M10" s="361">
        <v>7.9</v>
      </c>
    </row>
    <row r="11" spans="1:13" ht="17.100000000000001" customHeight="1" x14ac:dyDescent="0.2">
      <c r="A11" s="475">
        <v>1996</v>
      </c>
      <c r="B11" s="200">
        <v>2.2999999999999998</v>
      </c>
      <c r="C11" s="201">
        <v>2.8</v>
      </c>
      <c r="D11" s="201">
        <v>3.4</v>
      </c>
      <c r="E11" s="201">
        <v>4.0999999999999996</v>
      </c>
      <c r="F11" s="201">
        <v>4.5999999999999996</v>
      </c>
      <c r="G11" s="201">
        <v>5.4</v>
      </c>
      <c r="H11" s="201">
        <v>6.5</v>
      </c>
      <c r="I11" s="201">
        <v>6.6</v>
      </c>
      <c r="J11" s="201">
        <v>6.9</v>
      </c>
      <c r="K11" s="201">
        <v>7.5</v>
      </c>
      <c r="L11" s="201">
        <v>8</v>
      </c>
      <c r="M11" s="361">
        <v>8.6</v>
      </c>
    </row>
    <row r="12" spans="1:13" ht="17.100000000000001" customHeight="1" x14ac:dyDescent="0.2">
      <c r="A12" s="475">
        <v>1997</v>
      </c>
      <c r="B12" s="200">
        <v>1.2</v>
      </c>
      <c r="C12" s="201">
        <v>1.5</v>
      </c>
      <c r="D12" s="201">
        <v>1.6</v>
      </c>
      <c r="E12" s="201">
        <v>2.2999999999999998</v>
      </c>
      <c r="F12" s="201">
        <v>2.4</v>
      </c>
      <c r="G12" s="201">
        <v>3.6</v>
      </c>
      <c r="H12" s="201">
        <v>7.2</v>
      </c>
      <c r="I12" s="201">
        <v>8</v>
      </c>
      <c r="J12" s="201">
        <v>8.6</v>
      </c>
      <c r="K12" s="201">
        <v>9</v>
      </c>
      <c r="L12" s="201">
        <v>9.5</v>
      </c>
      <c r="M12" s="361">
        <v>10</v>
      </c>
    </row>
    <row r="13" spans="1:13" ht="17.100000000000001" customHeight="1" x14ac:dyDescent="0.2">
      <c r="A13" s="475">
        <v>1998</v>
      </c>
      <c r="B13" s="200">
        <v>4</v>
      </c>
      <c r="C13" s="201">
        <v>4.7</v>
      </c>
      <c r="D13" s="201">
        <v>4.8</v>
      </c>
      <c r="E13" s="201">
        <v>5.0999999999999996</v>
      </c>
      <c r="F13" s="201">
        <v>5.2</v>
      </c>
      <c r="G13" s="201">
        <v>5.5</v>
      </c>
      <c r="H13" s="201">
        <v>7.3</v>
      </c>
      <c r="I13" s="201">
        <v>7.4</v>
      </c>
      <c r="J13" s="201">
        <v>7.2</v>
      </c>
      <c r="K13" s="201">
        <v>7.2</v>
      </c>
      <c r="L13" s="201">
        <v>7</v>
      </c>
      <c r="M13" s="361">
        <v>6.8</v>
      </c>
    </row>
    <row r="14" spans="1:13" ht="17.100000000000001" customHeight="1" x14ac:dyDescent="0.2">
      <c r="A14" s="475">
        <v>1999</v>
      </c>
      <c r="B14" s="200">
        <v>0.8</v>
      </c>
      <c r="C14" s="201">
        <v>0.8</v>
      </c>
      <c r="D14" s="201">
        <v>0.6</v>
      </c>
      <c r="E14" s="201">
        <v>0.9</v>
      </c>
      <c r="F14" s="201">
        <v>0.8</v>
      </c>
      <c r="G14" s="201">
        <v>1</v>
      </c>
      <c r="H14" s="201">
        <v>1.8</v>
      </c>
      <c r="I14" s="201">
        <v>1.9</v>
      </c>
      <c r="J14" s="201">
        <v>1.8</v>
      </c>
      <c r="K14" s="201">
        <v>1.9</v>
      </c>
      <c r="L14" s="201">
        <v>2.1</v>
      </c>
      <c r="M14" s="361">
        <v>2.5</v>
      </c>
    </row>
    <row r="15" spans="1:13" ht="17.100000000000001" customHeight="1" x14ac:dyDescent="0.2">
      <c r="A15" s="475">
        <v>2000</v>
      </c>
      <c r="B15" s="200">
        <v>1.7</v>
      </c>
      <c r="C15" s="201">
        <v>1.9</v>
      </c>
      <c r="D15" s="201">
        <v>1.9</v>
      </c>
      <c r="E15" s="201">
        <v>1.7</v>
      </c>
      <c r="F15" s="201">
        <v>1.9</v>
      </c>
      <c r="G15" s="201">
        <v>2.6</v>
      </c>
      <c r="H15" s="201">
        <v>3.2</v>
      </c>
      <c r="I15" s="201">
        <v>3.4</v>
      </c>
      <c r="J15" s="201">
        <v>3.4</v>
      </c>
      <c r="K15" s="201">
        <v>3.7</v>
      </c>
      <c r="L15" s="201">
        <v>3.8</v>
      </c>
      <c r="M15" s="361">
        <v>4</v>
      </c>
    </row>
    <row r="16" spans="1:13" ht="17.100000000000001" customHeight="1" x14ac:dyDescent="0.2">
      <c r="A16" s="475">
        <v>2001</v>
      </c>
      <c r="B16" s="200">
        <v>1.9</v>
      </c>
      <c r="C16" s="201">
        <v>1.9</v>
      </c>
      <c r="D16" s="201">
        <v>2</v>
      </c>
      <c r="E16" s="201">
        <v>2.4</v>
      </c>
      <c r="F16" s="201">
        <v>3</v>
      </c>
      <c r="G16" s="201">
        <v>4</v>
      </c>
      <c r="H16" s="201">
        <v>5.0999999999999996</v>
      </c>
      <c r="I16" s="201">
        <v>4.9000000000000004</v>
      </c>
      <c r="J16" s="201">
        <v>4.0999999999999996</v>
      </c>
      <c r="K16" s="201">
        <v>4.0999999999999996</v>
      </c>
      <c r="L16" s="201">
        <v>4</v>
      </c>
      <c r="M16" s="361">
        <v>4.0999999999999996</v>
      </c>
    </row>
    <row r="17" spans="1:13" ht="17.100000000000001" customHeight="1" x14ac:dyDescent="0.2">
      <c r="A17" s="475">
        <v>2002</v>
      </c>
      <c r="B17" s="200">
        <v>1.5</v>
      </c>
      <c r="C17" s="201">
        <v>1.7</v>
      </c>
      <c r="D17" s="201">
        <v>1.6</v>
      </c>
      <c r="E17" s="201">
        <v>1.5</v>
      </c>
      <c r="F17" s="201">
        <v>1.4</v>
      </c>
      <c r="G17" s="201">
        <v>1.1000000000000001</v>
      </c>
      <c r="H17" s="201">
        <v>1.6</v>
      </c>
      <c r="I17" s="201">
        <v>1.4</v>
      </c>
      <c r="J17" s="201">
        <v>0.8</v>
      </c>
      <c r="K17" s="201">
        <v>0.6</v>
      </c>
      <c r="L17" s="201">
        <v>0.4</v>
      </c>
      <c r="M17" s="361">
        <v>0.6</v>
      </c>
    </row>
    <row r="18" spans="1:13" ht="17.100000000000001" customHeight="1" x14ac:dyDescent="0.2">
      <c r="A18" s="475">
        <v>2003</v>
      </c>
      <c r="B18" s="200">
        <v>0.6</v>
      </c>
      <c r="C18" s="201">
        <v>0.7</v>
      </c>
      <c r="D18" s="201">
        <v>0.6</v>
      </c>
      <c r="E18" s="201">
        <v>0.8</v>
      </c>
      <c r="F18" s="201">
        <v>0.8</v>
      </c>
      <c r="G18" s="201">
        <v>0.8</v>
      </c>
      <c r="H18" s="201">
        <v>0.9</v>
      </c>
      <c r="I18" s="201">
        <v>0.7</v>
      </c>
      <c r="J18" s="201">
        <v>0.2</v>
      </c>
      <c r="K18" s="201">
        <v>0.4</v>
      </c>
      <c r="L18" s="201">
        <v>0.8</v>
      </c>
      <c r="M18" s="361">
        <v>1</v>
      </c>
    </row>
    <row r="19" spans="1:13" ht="17.100000000000001" customHeight="1" x14ac:dyDescent="0.2">
      <c r="A19" s="475">
        <v>2004</v>
      </c>
      <c r="B19" s="200">
        <v>1.8</v>
      </c>
      <c r="C19" s="201">
        <v>2</v>
      </c>
      <c r="D19" s="201">
        <v>2.1</v>
      </c>
      <c r="E19" s="201">
        <v>2.1</v>
      </c>
      <c r="F19" s="201">
        <v>2.5</v>
      </c>
      <c r="G19" s="201">
        <v>2.7</v>
      </c>
      <c r="H19" s="201">
        <v>3.1</v>
      </c>
      <c r="I19" s="201">
        <v>3.1</v>
      </c>
      <c r="J19" s="201">
        <v>2.2999999999999998</v>
      </c>
      <c r="K19" s="201">
        <v>2.8</v>
      </c>
      <c r="L19" s="201">
        <v>2.7</v>
      </c>
      <c r="M19" s="361">
        <v>2.8</v>
      </c>
    </row>
    <row r="20" spans="1:13" ht="17.100000000000001" customHeight="1" x14ac:dyDescent="0.2">
      <c r="A20" s="475">
        <v>2005</v>
      </c>
      <c r="B20" s="200">
        <v>0.7</v>
      </c>
      <c r="C20" s="201">
        <v>0.9</v>
      </c>
      <c r="D20" s="201">
        <v>0.8</v>
      </c>
      <c r="E20" s="201">
        <v>0.9</v>
      </c>
      <c r="F20" s="201">
        <v>1.1000000000000001</v>
      </c>
      <c r="G20" s="201">
        <v>1.7</v>
      </c>
      <c r="H20" s="201">
        <v>1.9</v>
      </c>
      <c r="I20" s="201">
        <v>1.9</v>
      </c>
      <c r="J20" s="201">
        <v>1.7</v>
      </c>
      <c r="K20" s="201">
        <v>2.6</v>
      </c>
      <c r="L20" s="201">
        <v>2.2999999999999998</v>
      </c>
      <c r="M20" s="361">
        <v>2.2000000000000002</v>
      </c>
    </row>
    <row r="21" spans="1:13" ht="17.100000000000001" customHeight="1" x14ac:dyDescent="0.2">
      <c r="A21" s="475">
        <v>2006</v>
      </c>
      <c r="B21" s="200">
        <v>1.4</v>
      </c>
      <c r="C21" s="201">
        <v>1.5</v>
      </c>
      <c r="D21" s="201">
        <v>1.4</v>
      </c>
      <c r="E21" s="201">
        <v>1.5</v>
      </c>
      <c r="F21" s="201">
        <v>2</v>
      </c>
      <c r="G21" s="201">
        <v>2.2000000000000002</v>
      </c>
      <c r="H21" s="201">
        <v>2.7</v>
      </c>
      <c r="I21" s="201">
        <v>2.9</v>
      </c>
      <c r="J21" s="201">
        <v>2.2000000000000002</v>
      </c>
      <c r="K21" s="201">
        <v>1.6</v>
      </c>
      <c r="L21" s="201">
        <v>1.6</v>
      </c>
      <c r="M21" s="361">
        <v>1.7</v>
      </c>
    </row>
    <row r="22" spans="1:13" ht="17.100000000000001" customHeight="1" x14ac:dyDescent="0.2">
      <c r="A22" s="475">
        <v>2007</v>
      </c>
      <c r="B22" s="200">
        <v>1</v>
      </c>
      <c r="C22" s="201">
        <v>1.3</v>
      </c>
      <c r="D22" s="201">
        <v>1.6</v>
      </c>
      <c r="E22" s="201">
        <v>2.2999999999999998</v>
      </c>
      <c r="F22" s="201">
        <v>2.7</v>
      </c>
      <c r="G22" s="201">
        <v>3</v>
      </c>
      <c r="H22" s="201">
        <v>3.4</v>
      </c>
      <c r="I22" s="201">
        <v>3.6</v>
      </c>
      <c r="J22" s="201">
        <v>3.4</v>
      </c>
      <c r="K22" s="201">
        <v>3.9</v>
      </c>
      <c r="L22" s="201">
        <v>4.9000000000000004</v>
      </c>
      <c r="M22" s="361">
        <v>5.4</v>
      </c>
    </row>
    <row r="23" spans="1:13" ht="17.100000000000001" customHeight="1" x14ac:dyDescent="0.2">
      <c r="A23" s="475">
        <v>2008</v>
      </c>
      <c r="B23" s="200">
        <v>3</v>
      </c>
      <c r="C23" s="201">
        <v>3.3</v>
      </c>
      <c r="D23" s="201">
        <v>3.2</v>
      </c>
      <c r="E23" s="201">
        <v>3.6</v>
      </c>
      <c r="F23" s="201">
        <v>4</v>
      </c>
      <c r="G23" s="201">
        <v>4.2</v>
      </c>
      <c r="H23" s="201">
        <v>4.8</v>
      </c>
      <c r="I23" s="201">
        <v>4.7</v>
      </c>
      <c r="J23" s="201">
        <v>4.5</v>
      </c>
      <c r="K23" s="201">
        <v>4.5</v>
      </c>
      <c r="L23" s="201">
        <v>3.9</v>
      </c>
      <c r="M23" s="361">
        <v>3.6</v>
      </c>
    </row>
    <row r="24" spans="1:13" ht="17.100000000000001" customHeight="1" x14ac:dyDescent="0.2">
      <c r="A24" s="478">
        <v>2009</v>
      </c>
      <c r="B24" s="480">
        <v>1.5</v>
      </c>
      <c r="C24" s="481">
        <v>1.6</v>
      </c>
      <c r="D24" s="481">
        <v>1.8</v>
      </c>
      <c r="E24" s="481">
        <v>1.7</v>
      </c>
      <c r="F24" s="481">
        <v>1.7</v>
      </c>
      <c r="G24" s="481">
        <v>1.7</v>
      </c>
      <c r="H24" s="481">
        <v>1.4</v>
      </c>
      <c r="I24" s="481">
        <v>1.1000000000000001</v>
      </c>
      <c r="J24" s="481">
        <v>0.8</v>
      </c>
      <c r="K24" s="481">
        <v>0.6</v>
      </c>
      <c r="L24" s="481">
        <v>0.8</v>
      </c>
      <c r="M24" s="482">
        <v>1</v>
      </c>
    </row>
    <row r="25" spans="1:13" ht="17.100000000000001" customHeight="1" x14ac:dyDescent="0.2">
      <c r="A25" s="483">
        <v>2010</v>
      </c>
      <c r="B25" s="479">
        <v>1.2</v>
      </c>
      <c r="C25" s="481">
        <v>1.2</v>
      </c>
      <c r="D25" s="481">
        <v>1.4</v>
      </c>
      <c r="E25" s="481">
        <v>1.8</v>
      </c>
      <c r="F25" s="481">
        <v>1.9</v>
      </c>
      <c r="G25" s="481">
        <v>1.9</v>
      </c>
      <c r="H25" s="481">
        <v>2.2000000000000002</v>
      </c>
      <c r="I25" s="481">
        <v>2</v>
      </c>
      <c r="J25" s="481">
        <v>1.8</v>
      </c>
      <c r="K25" s="481">
        <v>1.6</v>
      </c>
      <c r="L25" s="481">
        <v>1.8</v>
      </c>
      <c r="M25" s="482">
        <v>2.2999999999999998</v>
      </c>
    </row>
    <row r="26" spans="1:13" ht="17.100000000000001" customHeight="1" x14ac:dyDescent="0.2">
      <c r="A26" s="483">
        <v>2011</v>
      </c>
      <c r="B26" s="479">
        <v>0.7</v>
      </c>
      <c r="C26" s="481">
        <v>0.8</v>
      </c>
      <c r="D26" s="481">
        <v>0.9</v>
      </c>
      <c r="E26" s="481">
        <v>1.1000000000000001</v>
      </c>
      <c r="F26" s="481">
        <v>1.6</v>
      </c>
      <c r="G26" s="481">
        <v>1.5</v>
      </c>
      <c r="H26" s="481">
        <v>1.7</v>
      </c>
      <c r="I26" s="481">
        <v>1.5</v>
      </c>
      <c r="J26" s="481">
        <v>1.3</v>
      </c>
      <c r="K26" s="481">
        <v>1.6</v>
      </c>
      <c r="L26" s="481">
        <v>2</v>
      </c>
      <c r="M26" s="482">
        <v>2.4</v>
      </c>
    </row>
    <row r="27" spans="1:13" ht="17.100000000000001" customHeight="1" x14ac:dyDescent="0.2">
      <c r="A27" s="475">
        <v>2012</v>
      </c>
      <c r="B27" s="200">
        <v>1.8</v>
      </c>
      <c r="C27" s="201">
        <v>2</v>
      </c>
      <c r="D27" s="201">
        <v>2.2000000000000002</v>
      </c>
      <c r="E27" s="201">
        <v>2.2000000000000002</v>
      </c>
      <c r="F27" s="201">
        <v>2.2999999999999998</v>
      </c>
      <c r="G27" s="201">
        <v>2.5</v>
      </c>
      <c r="H27" s="201">
        <v>2.4</v>
      </c>
      <c r="I27" s="201">
        <v>2.2999999999999998</v>
      </c>
      <c r="J27" s="201">
        <v>2.2000000000000002</v>
      </c>
      <c r="K27" s="201">
        <v>2.5</v>
      </c>
      <c r="L27" s="201">
        <v>2.2999999999999998</v>
      </c>
      <c r="M27" s="361">
        <v>2.4</v>
      </c>
    </row>
    <row r="28" spans="1:13" ht="17.100000000000001" customHeight="1" x14ac:dyDescent="0.2">
      <c r="A28" s="483">
        <v>2013</v>
      </c>
      <c r="B28" s="196">
        <v>1.3</v>
      </c>
      <c r="C28" s="197">
        <v>1.4</v>
      </c>
      <c r="D28" s="197">
        <v>1.5</v>
      </c>
      <c r="E28" s="197">
        <v>1.6</v>
      </c>
      <c r="F28" s="197">
        <v>1.3</v>
      </c>
      <c r="G28" s="197">
        <v>1.7</v>
      </c>
      <c r="H28" s="197">
        <v>1.6</v>
      </c>
      <c r="I28" s="197">
        <v>1.4</v>
      </c>
      <c r="J28" s="197">
        <v>1</v>
      </c>
      <c r="K28" s="197">
        <v>1.2</v>
      </c>
      <c r="L28" s="197">
        <v>1</v>
      </c>
      <c r="M28" s="482">
        <v>1.4</v>
      </c>
    </row>
    <row r="29" spans="1:13" ht="17.100000000000001" customHeight="1" x14ac:dyDescent="0.2">
      <c r="A29" s="483">
        <v>2014</v>
      </c>
      <c r="B29" s="196">
        <v>0.1</v>
      </c>
      <c r="C29" s="197">
        <v>0.2</v>
      </c>
      <c r="D29" s="197">
        <v>0.2</v>
      </c>
      <c r="E29" s="197">
        <v>0.2</v>
      </c>
      <c r="F29" s="197">
        <v>0.3</v>
      </c>
      <c r="G29" s="197">
        <v>0.3</v>
      </c>
      <c r="H29" s="197">
        <v>0.5</v>
      </c>
      <c r="I29" s="197">
        <v>0.4</v>
      </c>
      <c r="J29" s="197">
        <v>0.2</v>
      </c>
      <c r="K29" s="197">
        <v>0.4</v>
      </c>
      <c r="L29" s="197">
        <v>0.1</v>
      </c>
      <c r="M29" s="482">
        <v>0.1</v>
      </c>
    </row>
    <row r="30" spans="1:13" ht="17.100000000000001" customHeight="1" x14ac:dyDescent="0.2">
      <c r="A30" s="483">
        <v>2015</v>
      </c>
      <c r="B30" s="196">
        <v>0.1</v>
      </c>
      <c r="C30" s="197">
        <v>0.3</v>
      </c>
      <c r="D30" s="197">
        <v>0.3</v>
      </c>
      <c r="E30" s="197">
        <v>0.6</v>
      </c>
      <c r="F30" s="197">
        <v>0.9</v>
      </c>
      <c r="G30" s="197">
        <v>1</v>
      </c>
      <c r="H30" s="197">
        <v>0.9</v>
      </c>
      <c r="I30" s="197">
        <v>0.7</v>
      </c>
      <c r="J30" s="197">
        <v>0.5</v>
      </c>
      <c r="K30" s="197">
        <v>0.5</v>
      </c>
      <c r="L30" s="197">
        <v>0.1</v>
      </c>
      <c r="M30" s="482">
        <v>0.1</v>
      </c>
    </row>
    <row r="31" spans="1:13" ht="17.100000000000001" customHeight="1" x14ac:dyDescent="0.2">
      <c r="A31" s="475">
        <v>2016</v>
      </c>
      <c r="B31" s="200">
        <v>0.5</v>
      </c>
      <c r="C31" s="201">
        <v>0.6</v>
      </c>
      <c r="D31" s="201">
        <v>0.5</v>
      </c>
      <c r="E31" s="201">
        <v>1.1000000000000001</v>
      </c>
      <c r="F31" s="201">
        <v>0.9</v>
      </c>
      <c r="G31" s="201">
        <v>1</v>
      </c>
      <c r="H31" s="201">
        <v>1.4</v>
      </c>
      <c r="I31" s="201">
        <v>1.2</v>
      </c>
      <c r="J31" s="201">
        <v>1</v>
      </c>
      <c r="K31" s="201">
        <v>1.2</v>
      </c>
      <c r="L31" s="201">
        <v>1.6</v>
      </c>
      <c r="M31" s="361">
        <v>1.9</v>
      </c>
    </row>
    <row r="32" spans="1:13" ht="17.100000000000001" customHeight="1" x14ac:dyDescent="0.2">
      <c r="A32" s="475">
        <v>2017</v>
      </c>
      <c r="B32" s="200">
        <v>0.8</v>
      </c>
      <c r="C32" s="201">
        <v>1.2</v>
      </c>
      <c r="D32" s="201">
        <v>1.2</v>
      </c>
      <c r="E32" s="201">
        <v>1.2</v>
      </c>
      <c r="F32" s="201">
        <v>1.4</v>
      </c>
      <c r="G32" s="201">
        <v>1.4</v>
      </c>
      <c r="H32" s="201">
        <v>1.9</v>
      </c>
      <c r="I32" s="201">
        <v>1.8</v>
      </c>
      <c r="J32" s="201">
        <v>1.7</v>
      </c>
      <c r="K32" s="201">
        <v>2.2000000000000002</v>
      </c>
      <c r="L32" s="201">
        <v>2.2999999999999998</v>
      </c>
      <c r="M32" s="361">
        <v>2.4</v>
      </c>
    </row>
    <row r="33" spans="1:13" ht="17.100000000000001" customHeight="1" x14ac:dyDescent="0.2">
      <c r="A33" s="475">
        <v>2018</v>
      </c>
      <c r="B33" s="200">
        <v>0.7</v>
      </c>
      <c r="C33" s="201">
        <v>0.6</v>
      </c>
      <c r="D33" s="201">
        <v>0.6</v>
      </c>
      <c r="E33" s="201">
        <v>0.9</v>
      </c>
      <c r="F33" s="201">
        <v>1.3</v>
      </c>
      <c r="G33" s="201">
        <v>1.7</v>
      </c>
      <c r="H33" s="201">
        <v>1.9</v>
      </c>
      <c r="I33" s="201">
        <v>1.9</v>
      </c>
      <c r="J33" s="201">
        <v>1.7</v>
      </c>
      <c r="K33" s="201">
        <v>2.1</v>
      </c>
      <c r="L33" s="201">
        <v>1.9</v>
      </c>
      <c r="M33" s="361">
        <v>2</v>
      </c>
    </row>
    <row r="34" spans="1:13" ht="17.100000000000001" customHeight="1" x14ac:dyDescent="0.2">
      <c r="A34" s="475">
        <v>2019</v>
      </c>
      <c r="B34" s="200">
        <v>1</v>
      </c>
      <c r="C34" s="201">
        <v>1.2</v>
      </c>
      <c r="D34" s="201">
        <v>1.4</v>
      </c>
      <c r="E34" s="201">
        <v>1.5</v>
      </c>
      <c r="F34" s="201">
        <v>2.2000000000000002</v>
      </c>
      <c r="G34" s="201">
        <v>2.4</v>
      </c>
      <c r="H34" s="201">
        <v>2.7</v>
      </c>
      <c r="I34" s="201">
        <v>2.8</v>
      </c>
      <c r="J34" s="201">
        <v>2.2999999999999998</v>
      </c>
      <c r="K34" s="201">
        <v>2.7</v>
      </c>
      <c r="L34" s="201">
        <v>3</v>
      </c>
      <c r="M34" s="361">
        <v>3.2</v>
      </c>
    </row>
    <row r="35" spans="1:13" ht="17.100000000000001" customHeight="1" x14ac:dyDescent="0.2">
      <c r="A35" s="475">
        <v>2020</v>
      </c>
      <c r="B35" s="200">
        <v>1.5</v>
      </c>
      <c r="C35" s="201">
        <v>1.7</v>
      </c>
      <c r="D35" s="201">
        <v>1.7</v>
      </c>
      <c r="E35" s="201">
        <v>1.5</v>
      </c>
      <c r="F35" s="201">
        <v>1.9</v>
      </c>
      <c r="G35" s="201">
        <v>2.5</v>
      </c>
      <c r="H35" s="201">
        <v>3</v>
      </c>
      <c r="I35" s="201">
        <v>2.9</v>
      </c>
      <c r="J35" s="201">
        <v>2.2999999999999998</v>
      </c>
      <c r="K35" s="201">
        <v>2.5</v>
      </c>
      <c r="L35" s="201">
        <v>2.5</v>
      </c>
      <c r="M35" s="361">
        <v>2.2999999999999998</v>
      </c>
    </row>
    <row r="36" spans="1:13" ht="17.100000000000001" customHeight="1" x14ac:dyDescent="0.2">
      <c r="A36" s="475">
        <v>2021</v>
      </c>
      <c r="B36" s="200">
        <v>1.3</v>
      </c>
      <c r="C36" s="201">
        <v>1.5</v>
      </c>
      <c r="D36" s="201">
        <v>1.7</v>
      </c>
      <c r="E36" s="201">
        <v>2.2000000000000002</v>
      </c>
      <c r="F36" s="201">
        <v>2.4</v>
      </c>
      <c r="G36" s="201">
        <v>2.9</v>
      </c>
      <c r="H36" s="201">
        <v>4</v>
      </c>
      <c r="I36" s="201">
        <v>4.7</v>
      </c>
      <c r="J36" s="201">
        <v>4.9000000000000004</v>
      </c>
      <c r="K36" s="201">
        <v>6</v>
      </c>
      <c r="L36" s="201">
        <v>6.2</v>
      </c>
      <c r="M36" s="361">
        <v>6.6</v>
      </c>
    </row>
    <row r="37" spans="1:13" ht="17.100000000000001" customHeight="1" x14ac:dyDescent="0.2">
      <c r="A37" s="475">
        <v>2022</v>
      </c>
      <c r="B37" s="200">
        <v>4.4000000000000004</v>
      </c>
      <c r="C37" s="201">
        <v>5.7</v>
      </c>
      <c r="D37" s="201">
        <v>7.5</v>
      </c>
      <c r="E37" s="201">
        <v>9.4</v>
      </c>
      <c r="F37" s="201">
        <v>11.3</v>
      </c>
      <c r="G37" s="201">
        <v>13.2</v>
      </c>
      <c r="H37" s="201">
        <v>14.6</v>
      </c>
      <c r="I37" s="201">
        <v>15.1</v>
      </c>
      <c r="J37" s="201">
        <v>16.100000000000001</v>
      </c>
      <c r="K37" s="201">
        <v>14.4</v>
      </c>
      <c r="L37" s="201">
        <v>15.7</v>
      </c>
      <c r="M37" s="361">
        <v>15.7</v>
      </c>
    </row>
    <row r="38" spans="1:13" ht="17.100000000000001" customHeight="1" x14ac:dyDescent="0.2">
      <c r="A38" s="475">
        <v>2023</v>
      </c>
      <c r="B38" s="200">
        <v>6</v>
      </c>
      <c r="C38" s="201">
        <v>6.7</v>
      </c>
      <c r="D38" s="201">
        <v>6.8</v>
      </c>
      <c r="E38" s="201">
        <v>6.6</v>
      </c>
      <c r="F38" s="201">
        <v>6.9</v>
      </c>
      <c r="G38" s="201">
        <v>7.2</v>
      </c>
      <c r="H38" s="201">
        <v>7.7</v>
      </c>
      <c r="I38" s="201">
        <v>8</v>
      </c>
      <c r="J38" s="201">
        <v>7.2</v>
      </c>
      <c r="K38" s="201">
        <v>7.2</v>
      </c>
      <c r="L38" s="201">
        <v>7.3</v>
      </c>
      <c r="M38" s="361">
        <v>6.9</v>
      </c>
    </row>
    <row r="39" spans="1:13" ht="17.100000000000001" customHeight="1" thickBot="1" x14ac:dyDescent="0.25">
      <c r="A39" s="741">
        <v>2024</v>
      </c>
      <c r="B39" s="742">
        <v>1.5</v>
      </c>
      <c r="C39" s="743">
        <v>1.8</v>
      </c>
      <c r="D39" s="743">
        <v>1.9</v>
      </c>
      <c r="E39" s="743">
        <v>2.6</v>
      </c>
      <c r="F39" s="743">
        <v>2.5</v>
      </c>
      <c r="G39" s="743">
        <v>2.2999999999999998</v>
      </c>
      <c r="H39" s="743">
        <v>3</v>
      </c>
      <c r="I39" s="743">
        <v>3.2</v>
      </c>
      <c r="J39" s="743">
        <v>2.9</v>
      </c>
      <c r="K39" s="743">
        <v>3.2</v>
      </c>
      <c r="L39" s="743">
        <v>3.3</v>
      </c>
      <c r="M39" s="744">
        <v>3</v>
      </c>
    </row>
    <row r="40" spans="1:13" ht="13.5" thickTop="1" x14ac:dyDescent="0.2"/>
  </sheetData>
  <mergeCells count="4">
    <mergeCell ref="A1:M1"/>
    <mergeCell ref="A2:M2"/>
    <mergeCell ref="A6:A7"/>
    <mergeCell ref="B6:M6"/>
  </mergeCells>
  <printOptions horizontalCentered="1"/>
  <pageMargins left="0.39370078740157483" right="0.39370078740157483" top="0.98425196850393704" bottom="0.6692913385826772" header="0.39370078740157483" footer="0.39370078740157483"/>
  <pageSetup paperSize="9" scale="95" fitToWidth="0" fitToHeight="0" orientation="portrait" r:id="rId1"/>
  <headerFooter scaleWithDoc="0" alignWithMargins="0">
    <oddHeader>&amp;RTabulka č. 17
pokračování</oddHeader>
    <oddFooter>&amp;C57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C8C6-5F8E-4383-9ACB-D54EEF7BF96A}">
  <sheetPr codeName="List53"/>
  <dimension ref="A1:M40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2.140625" style="11" customWidth="1"/>
    <col min="2" max="13" width="6.140625" style="11" customWidth="1"/>
    <col min="14" max="16384" width="9.140625" style="11"/>
  </cols>
  <sheetData>
    <row r="1" spans="1:13" ht="22.5" customHeight="1" x14ac:dyDescent="0.35">
      <c r="A1" s="1019"/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</row>
    <row r="2" spans="1:13" ht="22.5" customHeight="1" x14ac:dyDescent="0.35">
      <c r="A2" s="1019"/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</row>
    <row r="3" spans="1:13" ht="8.1" customHeight="1" x14ac:dyDescent="0.3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22.5" customHeight="1" x14ac:dyDescent="0.35">
      <c r="A4" s="167" t="s">
        <v>232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ht="8.1" customHeight="1" thickBot="1" x14ac:dyDescent="0.25">
      <c r="A5" s="29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24.75" customHeight="1" thickTop="1" x14ac:dyDescent="0.2">
      <c r="A6" s="1021" t="s">
        <v>361</v>
      </c>
      <c r="B6" s="1129" t="s">
        <v>314</v>
      </c>
      <c r="C6" s="1130"/>
      <c r="D6" s="1130"/>
      <c r="E6" s="1130"/>
      <c r="F6" s="1130"/>
      <c r="G6" s="1130"/>
      <c r="H6" s="1130"/>
      <c r="I6" s="1130"/>
      <c r="J6" s="1130"/>
      <c r="K6" s="1130"/>
      <c r="L6" s="1130"/>
      <c r="M6" s="1131"/>
    </row>
    <row r="7" spans="1:13" ht="24.75" customHeight="1" thickBot="1" x14ac:dyDescent="0.25">
      <c r="A7" s="1128"/>
      <c r="B7" s="717">
        <v>1</v>
      </c>
      <c r="C7" s="759">
        <v>2</v>
      </c>
      <c r="D7" s="759">
        <v>3</v>
      </c>
      <c r="E7" s="759">
        <v>4</v>
      </c>
      <c r="F7" s="759">
        <v>5</v>
      </c>
      <c r="G7" s="759">
        <v>6</v>
      </c>
      <c r="H7" s="759">
        <v>7</v>
      </c>
      <c r="I7" s="759">
        <v>8</v>
      </c>
      <c r="J7" s="759">
        <v>9</v>
      </c>
      <c r="K7" s="759">
        <v>10</v>
      </c>
      <c r="L7" s="759">
        <v>11</v>
      </c>
      <c r="M7" s="760">
        <v>12</v>
      </c>
    </row>
    <row r="8" spans="1:13" ht="17.100000000000001" customHeight="1" thickTop="1" x14ac:dyDescent="0.2">
      <c r="A8" s="473">
        <v>1993</v>
      </c>
      <c r="B8" s="198">
        <v>21.2</v>
      </c>
      <c r="C8" s="199">
        <v>21.9</v>
      </c>
      <c r="D8" s="199">
        <v>21.9</v>
      </c>
      <c r="E8" s="199">
        <v>21.8</v>
      </c>
      <c r="F8" s="199">
        <v>21.8</v>
      </c>
      <c r="G8" s="199">
        <v>21.8</v>
      </c>
      <c r="H8" s="199">
        <v>21.3</v>
      </c>
      <c r="I8" s="199">
        <v>21.4</v>
      </c>
      <c r="J8" s="199">
        <v>20.9</v>
      </c>
      <c r="K8" s="199">
        <v>19.899999999999999</v>
      </c>
      <c r="L8" s="199">
        <v>17.899999999999999</v>
      </c>
      <c r="M8" s="359">
        <v>18.2</v>
      </c>
    </row>
    <row r="9" spans="1:13" ht="17.100000000000001" customHeight="1" x14ac:dyDescent="0.2">
      <c r="A9" s="475">
        <v>1994</v>
      </c>
      <c r="B9" s="200">
        <v>10.9</v>
      </c>
      <c r="C9" s="201">
        <v>9.6999999999999993</v>
      </c>
      <c r="D9" s="201">
        <v>9.4</v>
      </c>
      <c r="E9" s="201">
        <v>9.1999999999999993</v>
      </c>
      <c r="F9" s="201">
        <v>9.3000000000000007</v>
      </c>
      <c r="G9" s="201">
        <v>9.6999999999999993</v>
      </c>
      <c r="H9" s="201">
        <v>9.6999999999999993</v>
      </c>
      <c r="I9" s="201">
        <v>10.199999999999999</v>
      </c>
      <c r="J9" s="201">
        <v>10.5</v>
      </c>
      <c r="K9" s="201">
        <v>10.7</v>
      </c>
      <c r="L9" s="201">
        <v>10.7</v>
      </c>
      <c r="M9" s="361">
        <v>10.199999999999999</v>
      </c>
    </row>
    <row r="10" spans="1:13" ht="17.100000000000001" customHeight="1" x14ac:dyDescent="0.2">
      <c r="A10" s="475">
        <v>1995</v>
      </c>
      <c r="B10" s="200">
        <v>8.9</v>
      </c>
      <c r="C10" s="201">
        <v>9.5</v>
      </c>
      <c r="D10" s="201">
        <v>9.6</v>
      </c>
      <c r="E10" s="201">
        <v>10.199999999999999</v>
      </c>
      <c r="F10" s="201">
        <v>10.199999999999999</v>
      </c>
      <c r="G10" s="201">
        <v>10</v>
      </c>
      <c r="H10" s="201">
        <v>9.6999999999999993</v>
      </c>
      <c r="I10" s="201">
        <v>9</v>
      </c>
      <c r="J10" s="201">
        <v>8.6</v>
      </c>
      <c r="K10" s="201">
        <v>8.1</v>
      </c>
      <c r="L10" s="201">
        <v>8</v>
      </c>
      <c r="M10" s="361">
        <v>7.9</v>
      </c>
    </row>
    <row r="11" spans="1:13" ht="17.100000000000001" customHeight="1" x14ac:dyDescent="0.2">
      <c r="A11" s="475">
        <v>1996</v>
      </c>
      <c r="B11" s="200">
        <v>9</v>
      </c>
      <c r="C11" s="201">
        <v>8.6</v>
      </c>
      <c r="D11" s="201">
        <v>8.9</v>
      </c>
      <c r="E11" s="201">
        <v>8.5</v>
      </c>
      <c r="F11" s="201">
        <v>8.6999999999999993</v>
      </c>
      <c r="G11" s="201">
        <v>8.4</v>
      </c>
      <c r="H11" s="201">
        <v>9.4</v>
      </c>
      <c r="I11" s="201">
        <v>9.6</v>
      </c>
      <c r="J11" s="201">
        <v>8.9</v>
      </c>
      <c r="K11" s="201">
        <v>8.6999999999999993</v>
      </c>
      <c r="L11" s="201">
        <v>8.6</v>
      </c>
      <c r="M11" s="361">
        <v>8.6</v>
      </c>
    </row>
    <row r="12" spans="1:13" ht="17.100000000000001" customHeight="1" x14ac:dyDescent="0.2">
      <c r="A12" s="475">
        <v>1997</v>
      </c>
      <c r="B12" s="200">
        <v>7.4</v>
      </c>
      <c r="C12" s="201">
        <v>7.3</v>
      </c>
      <c r="D12" s="201">
        <v>6.8</v>
      </c>
      <c r="E12" s="201">
        <v>6.7</v>
      </c>
      <c r="F12" s="201">
        <v>6.3</v>
      </c>
      <c r="G12" s="201">
        <v>6.8</v>
      </c>
      <c r="H12" s="201">
        <v>9.4</v>
      </c>
      <c r="I12" s="201">
        <v>9.9</v>
      </c>
      <c r="J12" s="201">
        <v>10.3</v>
      </c>
      <c r="K12" s="201">
        <v>10.199999999999999</v>
      </c>
      <c r="L12" s="201">
        <v>10.1</v>
      </c>
      <c r="M12" s="361">
        <v>10</v>
      </c>
    </row>
    <row r="13" spans="1:13" ht="17.100000000000001" customHeight="1" x14ac:dyDescent="0.2">
      <c r="A13" s="475">
        <v>1998</v>
      </c>
      <c r="B13" s="200">
        <v>13.1</v>
      </c>
      <c r="C13" s="201">
        <v>13.4</v>
      </c>
      <c r="D13" s="201">
        <v>13.4</v>
      </c>
      <c r="E13" s="201">
        <v>13.1</v>
      </c>
      <c r="F13" s="201">
        <v>13</v>
      </c>
      <c r="G13" s="201">
        <v>12</v>
      </c>
      <c r="H13" s="201">
        <v>10.4</v>
      </c>
      <c r="I13" s="201">
        <v>9.4</v>
      </c>
      <c r="J13" s="201">
        <v>8.8000000000000007</v>
      </c>
      <c r="K13" s="201">
        <v>8.1999999999999993</v>
      </c>
      <c r="L13" s="201">
        <v>7.5</v>
      </c>
      <c r="M13" s="361">
        <v>6.8</v>
      </c>
    </row>
    <row r="14" spans="1:13" ht="17.100000000000001" customHeight="1" x14ac:dyDescent="0.2">
      <c r="A14" s="475">
        <v>1999</v>
      </c>
      <c r="B14" s="200">
        <v>3.5</v>
      </c>
      <c r="C14" s="201">
        <v>2.8</v>
      </c>
      <c r="D14" s="201">
        <v>2.5</v>
      </c>
      <c r="E14" s="201">
        <v>2.5</v>
      </c>
      <c r="F14" s="201">
        <v>2.4</v>
      </c>
      <c r="G14" s="201">
        <v>2.2000000000000002</v>
      </c>
      <c r="H14" s="201">
        <v>1.1000000000000001</v>
      </c>
      <c r="I14" s="201">
        <v>1.4</v>
      </c>
      <c r="J14" s="201">
        <v>1.2</v>
      </c>
      <c r="K14" s="201">
        <v>1.4</v>
      </c>
      <c r="L14" s="201">
        <v>1.9</v>
      </c>
      <c r="M14" s="361">
        <v>2.5</v>
      </c>
    </row>
    <row r="15" spans="1:13" ht="17.100000000000001" customHeight="1" x14ac:dyDescent="0.2">
      <c r="A15" s="475">
        <v>2000</v>
      </c>
      <c r="B15" s="200">
        <v>3.4</v>
      </c>
      <c r="C15" s="201">
        <v>3.7</v>
      </c>
      <c r="D15" s="201">
        <v>3.8</v>
      </c>
      <c r="E15" s="201">
        <v>3.4</v>
      </c>
      <c r="F15" s="201">
        <v>3.7</v>
      </c>
      <c r="G15" s="201">
        <v>4.0999999999999996</v>
      </c>
      <c r="H15" s="201">
        <v>3.9</v>
      </c>
      <c r="I15" s="201">
        <v>4.0999999999999996</v>
      </c>
      <c r="J15" s="201">
        <v>4.0999999999999996</v>
      </c>
      <c r="K15" s="201">
        <v>4.4000000000000004</v>
      </c>
      <c r="L15" s="201">
        <v>4.3</v>
      </c>
      <c r="M15" s="361">
        <v>4</v>
      </c>
    </row>
    <row r="16" spans="1:13" ht="17.100000000000001" customHeight="1" x14ac:dyDescent="0.2">
      <c r="A16" s="475">
        <v>2001</v>
      </c>
      <c r="B16" s="200">
        <v>4.2</v>
      </c>
      <c r="C16" s="201">
        <v>4</v>
      </c>
      <c r="D16" s="201">
        <v>4.0999999999999996</v>
      </c>
      <c r="E16" s="201">
        <v>4.5999999999999996</v>
      </c>
      <c r="F16" s="201">
        <v>5</v>
      </c>
      <c r="G16" s="201">
        <v>5.5</v>
      </c>
      <c r="H16" s="201">
        <v>5.9</v>
      </c>
      <c r="I16" s="201">
        <v>5.5</v>
      </c>
      <c r="J16" s="201">
        <v>4.7</v>
      </c>
      <c r="K16" s="201">
        <v>4.4000000000000004</v>
      </c>
      <c r="L16" s="201">
        <v>4.2</v>
      </c>
      <c r="M16" s="361">
        <v>4.0999999999999996</v>
      </c>
    </row>
    <row r="17" spans="1:13" ht="17.100000000000001" customHeight="1" x14ac:dyDescent="0.2">
      <c r="A17" s="475">
        <v>2002</v>
      </c>
      <c r="B17" s="200">
        <v>3.7</v>
      </c>
      <c r="C17" s="201">
        <v>3.9</v>
      </c>
      <c r="D17" s="201">
        <v>3.7</v>
      </c>
      <c r="E17" s="201">
        <v>3.2</v>
      </c>
      <c r="F17" s="201">
        <v>2.5</v>
      </c>
      <c r="G17" s="201">
        <v>1.2</v>
      </c>
      <c r="H17" s="201">
        <v>0.6</v>
      </c>
      <c r="I17" s="201">
        <v>0.6</v>
      </c>
      <c r="J17" s="201">
        <v>0.8</v>
      </c>
      <c r="K17" s="201">
        <v>0.6</v>
      </c>
      <c r="L17" s="201">
        <v>0.5</v>
      </c>
      <c r="M17" s="361">
        <v>0.6</v>
      </c>
    </row>
    <row r="18" spans="1:13" ht="17.100000000000001" customHeight="1" x14ac:dyDescent="0.2">
      <c r="A18" s="475">
        <v>2003</v>
      </c>
      <c r="B18" s="200">
        <v>-0.4</v>
      </c>
      <c r="C18" s="201">
        <v>-0.4</v>
      </c>
      <c r="D18" s="201">
        <v>-0.4</v>
      </c>
      <c r="E18" s="201">
        <v>-0.1</v>
      </c>
      <c r="F18" s="201">
        <v>0</v>
      </c>
      <c r="G18" s="201">
        <v>0.3</v>
      </c>
      <c r="H18" s="201">
        <v>-0.1</v>
      </c>
      <c r="I18" s="201">
        <v>-0.1</v>
      </c>
      <c r="J18" s="201">
        <v>0</v>
      </c>
      <c r="K18" s="201">
        <v>0.4</v>
      </c>
      <c r="L18" s="201">
        <v>1</v>
      </c>
      <c r="M18" s="361">
        <v>1</v>
      </c>
    </row>
    <row r="19" spans="1:13" ht="17.100000000000001" customHeight="1" x14ac:dyDescent="0.2">
      <c r="A19" s="475">
        <v>2004</v>
      </c>
      <c r="B19" s="200">
        <v>2.2999999999999998</v>
      </c>
      <c r="C19" s="201">
        <v>2.2999999999999998</v>
      </c>
      <c r="D19" s="201">
        <v>2.5</v>
      </c>
      <c r="E19" s="201">
        <v>2.2999999999999998</v>
      </c>
      <c r="F19" s="201">
        <v>2.7</v>
      </c>
      <c r="G19" s="201">
        <v>2.9</v>
      </c>
      <c r="H19" s="201">
        <v>3.2</v>
      </c>
      <c r="I19" s="201">
        <v>3.4</v>
      </c>
      <c r="J19" s="201">
        <v>3</v>
      </c>
      <c r="K19" s="201">
        <v>3.5</v>
      </c>
      <c r="L19" s="201">
        <v>2.9</v>
      </c>
      <c r="M19" s="361">
        <v>2.8</v>
      </c>
    </row>
    <row r="20" spans="1:13" ht="17.100000000000001" customHeight="1" x14ac:dyDescent="0.2">
      <c r="A20" s="475">
        <v>2005</v>
      </c>
      <c r="B20" s="200">
        <v>1.7</v>
      </c>
      <c r="C20" s="201">
        <v>1.7</v>
      </c>
      <c r="D20" s="201">
        <v>1.5</v>
      </c>
      <c r="E20" s="201">
        <v>1.6</v>
      </c>
      <c r="F20" s="201">
        <v>1.3</v>
      </c>
      <c r="G20" s="201">
        <v>1.8</v>
      </c>
      <c r="H20" s="201">
        <v>1.7</v>
      </c>
      <c r="I20" s="201">
        <v>1.7</v>
      </c>
      <c r="J20" s="201">
        <v>2.2000000000000002</v>
      </c>
      <c r="K20" s="201">
        <v>2.6</v>
      </c>
      <c r="L20" s="201">
        <v>2.4</v>
      </c>
      <c r="M20" s="361">
        <v>2.2000000000000002</v>
      </c>
    </row>
    <row r="21" spans="1:13" ht="17.100000000000001" customHeight="1" x14ac:dyDescent="0.2">
      <c r="A21" s="475">
        <v>2006</v>
      </c>
      <c r="B21" s="200">
        <v>2.9</v>
      </c>
      <c r="C21" s="201">
        <v>2.8</v>
      </c>
      <c r="D21" s="201">
        <v>2.8</v>
      </c>
      <c r="E21" s="201">
        <v>2.8</v>
      </c>
      <c r="F21" s="201">
        <v>3.1</v>
      </c>
      <c r="G21" s="201">
        <v>2.8</v>
      </c>
      <c r="H21" s="201">
        <v>2.9</v>
      </c>
      <c r="I21" s="201">
        <v>3.1</v>
      </c>
      <c r="J21" s="201">
        <v>2.7</v>
      </c>
      <c r="K21" s="201">
        <v>1.3</v>
      </c>
      <c r="L21" s="201">
        <v>1.5</v>
      </c>
      <c r="M21" s="361">
        <v>1.7</v>
      </c>
    </row>
    <row r="22" spans="1:13" ht="17.100000000000001" customHeight="1" x14ac:dyDescent="0.2">
      <c r="A22" s="475">
        <v>2007</v>
      </c>
      <c r="B22" s="200">
        <v>1.3</v>
      </c>
      <c r="C22" s="201">
        <v>1.5</v>
      </c>
      <c r="D22" s="201">
        <v>1.9</v>
      </c>
      <c r="E22" s="201">
        <v>2.5</v>
      </c>
      <c r="F22" s="201">
        <v>2.4</v>
      </c>
      <c r="G22" s="201">
        <v>2.5</v>
      </c>
      <c r="H22" s="201">
        <v>2.2999999999999998</v>
      </c>
      <c r="I22" s="201">
        <v>2.4</v>
      </c>
      <c r="J22" s="201">
        <v>2.8</v>
      </c>
      <c r="K22" s="201">
        <v>4</v>
      </c>
      <c r="L22" s="201">
        <v>5</v>
      </c>
      <c r="M22" s="361">
        <v>5.4</v>
      </c>
    </row>
    <row r="23" spans="1:13" ht="17.100000000000001" customHeight="1" x14ac:dyDescent="0.2">
      <c r="A23" s="478">
        <v>2008</v>
      </c>
      <c r="B23" s="196">
        <v>7.5</v>
      </c>
      <c r="C23" s="197">
        <v>7.5</v>
      </c>
      <c r="D23" s="197">
        <v>7.1</v>
      </c>
      <c r="E23" s="197">
        <v>6.8</v>
      </c>
      <c r="F23" s="197">
        <v>6.8</v>
      </c>
      <c r="G23" s="197">
        <v>6.7</v>
      </c>
      <c r="H23" s="197">
        <v>6.9</v>
      </c>
      <c r="I23" s="197">
        <v>6.5</v>
      </c>
      <c r="J23" s="197">
        <v>6.6</v>
      </c>
      <c r="K23" s="197">
        <v>6</v>
      </c>
      <c r="L23" s="197">
        <v>4.4000000000000004</v>
      </c>
      <c r="M23" s="482">
        <v>3.6</v>
      </c>
    </row>
    <row r="24" spans="1:13" ht="17.100000000000001" customHeight="1" x14ac:dyDescent="0.2">
      <c r="A24" s="483">
        <v>2009</v>
      </c>
      <c r="B24" s="196">
        <v>2.2000000000000002</v>
      </c>
      <c r="C24" s="479">
        <v>2</v>
      </c>
      <c r="D24" s="481">
        <v>2.2999999999999998</v>
      </c>
      <c r="E24" s="481">
        <v>1.8</v>
      </c>
      <c r="F24" s="481">
        <v>1.3</v>
      </c>
      <c r="G24" s="481">
        <v>1.2</v>
      </c>
      <c r="H24" s="481">
        <v>0.3</v>
      </c>
      <c r="I24" s="481">
        <v>0.2</v>
      </c>
      <c r="J24" s="481">
        <v>0</v>
      </c>
      <c r="K24" s="481">
        <v>-0.2</v>
      </c>
      <c r="L24" s="481">
        <v>0.5</v>
      </c>
      <c r="M24" s="482">
        <v>1</v>
      </c>
    </row>
    <row r="25" spans="1:13" ht="17.100000000000001" customHeight="1" x14ac:dyDescent="0.2">
      <c r="A25" s="483">
        <v>2010</v>
      </c>
      <c r="B25" s="196">
        <v>0.7</v>
      </c>
      <c r="C25" s="479">
        <v>0.6</v>
      </c>
      <c r="D25" s="481">
        <v>0.7</v>
      </c>
      <c r="E25" s="481">
        <v>1.1000000000000001</v>
      </c>
      <c r="F25" s="481">
        <v>1.2</v>
      </c>
      <c r="G25" s="197">
        <v>1.2</v>
      </c>
      <c r="H25" s="481">
        <v>1.9</v>
      </c>
      <c r="I25" s="481">
        <v>1.9</v>
      </c>
      <c r="J25" s="481">
        <v>2</v>
      </c>
      <c r="K25" s="481">
        <v>2</v>
      </c>
      <c r="L25" s="481">
        <v>2</v>
      </c>
      <c r="M25" s="482">
        <v>2.2999999999999998</v>
      </c>
    </row>
    <row r="26" spans="1:13" ht="17.100000000000001" customHeight="1" x14ac:dyDescent="0.2">
      <c r="A26" s="483">
        <v>2011</v>
      </c>
      <c r="B26" s="196">
        <v>1.7</v>
      </c>
      <c r="C26" s="479">
        <v>1.8</v>
      </c>
      <c r="D26" s="481">
        <v>1.7</v>
      </c>
      <c r="E26" s="481">
        <v>1.6</v>
      </c>
      <c r="F26" s="481">
        <v>2</v>
      </c>
      <c r="G26" s="197">
        <v>1.8</v>
      </c>
      <c r="H26" s="481">
        <v>1.7</v>
      </c>
      <c r="I26" s="481">
        <v>1.7</v>
      </c>
      <c r="J26" s="481">
        <v>1.8</v>
      </c>
      <c r="K26" s="481">
        <v>2.2999999999999998</v>
      </c>
      <c r="L26" s="481">
        <v>2.5</v>
      </c>
      <c r="M26" s="482">
        <v>2.4</v>
      </c>
    </row>
    <row r="27" spans="1:13" ht="17.100000000000001" customHeight="1" x14ac:dyDescent="0.2">
      <c r="A27" s="475">
        <v>2012</v>
      </c>
      <c r="B27" s="200">
        <v>3.5</v>
      </c>
      <c r="C27" s="201">
        <v>3.7</v>
      </c>
      <c r="D27" s="201">
        <v>3.8</v>
      </c>
      <c r="E27" s="201">
        <v>3.5</v>
      </c>
      <c r="F27" s="201">
        <v>3.2</v>
      </c>
      <c r="G27" s="201">
        <v>3.5</v>
      </c>
      <c r="H27" s="201">
        <v>3.1</v>
      </c>
      <c r="I27" s="201">
        <v>3.3</v>
      </c>
      <c r="J27" s="201">
        <v>3.4</v>
      </c>
      <c r="K27" s="201">
        <v>3.4</v>
      </c>
      <c r="L27" s="201">
        <v>2.7</v>
      </c>
      <c r="M27" s="361">
        <v>2.4</v>
      </c>
    </row>
    <row r="28" spans="1:13" ht="17.100000000000001" customHeight="1" x14ac:dyDescent="0.2">
      <c r="A28" s="483">
        <v>2013</v>
      </c>
      <c r="B28" s="196">
        <v>1.9</v>
      </c>
      <c r="C28" s="197">
        <v>1.7</v>
      </c>
      <c r="D28" s="197">
        <v>1.7</v>
      </c>
      <c r="E28" s="197">
        <v>1.7</v>
      </c>
      <c r="F28" s="197">
        <v>1.3</v>
      </c>
      <c r="G28" s="197">
        <v>1.6</v>
      </c>
      <c r="H28" s="197">
        <v>1.4</v>
      </c>
      <c r="I28" s="197">
        <v>1.3</v>
      </c>
      <c r="J28" s="197">
        <v>1</v>
      </c>
      <c r="K28" s="197">
        <v>0.9</v>
      </c>
      <c r="L28" s="197">
        <v>1.1000000000000001</v>
      </c>
      <c r="M28" s="482">
        <v>1.4</v>
      </c>
    </row>
    <row r="29" spans="1:13" ht="17.100000000000001" customHeight="1" x14ac:dyDescent="0.2">
      <c r="A29" s="483">
        <v>2014</v>
      </c>
      <c r="B29" s="196">
        <v>0.2</v>
      </c>
      <c r="C29" s="197">
        <v>0.2</v>
      </c>
      <c r="D29" s="197">
        <v>0.2</v>
      </c>
      <c r="E29" s="197">
        <v>0.1</v>
      </c>
      <c r="F29" s="197">
        <v>0.4</v>
      </c>
      <c r="G29" s="197">
        <v>0</v>
      </c>
      <c r="H29" s="197">
        <v>0.5</v>
      </c>
      <c r="I29" s="197">
        <v>0.6</v>
      </c>
      <c r="J29" s="197">
        <v>0.7</v>
      </c>
      <c r="K29" s="197">
        <v>0.7</v>
      </c>
      <c r="L29" s="197">
        <v>0.6</v>
      </c>
      <c r="M29" s="482">
        <v>0.1</v>
      </c>
    </row>
    <row r="30" spans="1:13" ht="17.100000000000001" customHeight="1" x14ac:dyDescent="0.2">
      <c r="A30" s="483">
        <v>2015</v>
      </c>
      <c r="B30" s="196">
        <v>0.1</v>
      </c>
      <c r="C30" s="197">
        <v>0.1</v>
      </c>
      <c r="D30" s="197">
        <v>0.2</v>
      </c>
      <c r="E30" s="197">
        <v>0.5</v>
      </c>
      <c r="F30" s="197">
        <v>0.7</v>
      </c>
      <c r="G30" s="197">
        <v>0.8</v>
      </c>
      <c r="H30" s="197">
        <v>0.5</v>
      </c>
      <c r="I30" s="197">
        <v>0.3</v>
      </c>
      <c r="J30" s="197">
        <v>0.4</v>
      </c>
      <c r="K30" s="197">
        <v>0.2</v>
      </c>
      <c r="L30" s="197">
        <v>0.1</v>
      </c>
      <c r="M30" s="482">
        <v>0.1</v>
      </c>
    </row>
    <row r="31" spans="1:13" ht="17.100000000000001" customHeight="1" x14ac:dyDescent="0.2">
      <c r="A31" s="475">
        <v>2016</v>
      </c>
      <c r="B31" s="200">
        <v>0.6</v>
      </c>
      <c r="C31" s="201">
        <v>0.5</v>
      </c>
      <c r="D31" s="201">
        <v>0.3</v>
      </c>
      <c r="E31" s="201">
        <v>0.6</v>
      </c>
      <c r="F31" s="201">
        <v>0.1</v>
      </c>
      <c r="G31" s="201">
        <v>0.1</v>
      </c>
      <c r="H31" s="201">
        <v>0.5</v>
      </c>
      <c r="I31" s="201">
        <v>0.6</v>
      </c>
      <c r="J31" s="201">
        <v>0.5</v>
      </c>
      <c r="K31" s="201">
        <v>0.8</v>
      </c>
      <c r="L31" s="201">
        <v>1.5</v>
      </c>
      <c r="M31" s="361">
        <v>2</v>
      </c>
    </row>
    <row r="32" spans="1:13" ht="17.100000000000001" customHeight="1" x14ac:dyDescent="0.2">
      <c r="A32" s="473">
        <v>2017</v>
      </c>
      <c r="B32" s="198">
        <v>2.2000000000000002</v>
      </c>
      <c r="C32" s="199">
        <v>2.5</v>
      </c>
      <c r="D32" s="199">
        <v>2.6</v>
      </c>
      <c r="E32" s="199">
        <v>2</v>
      </c>
      <c r="F32" s="199">
        <v>2.4</v>
      </c>
      <c r="G32" s="199">
        <v>2.2999999999999998</v>
      </c>
      <c r="H32" s="199">
        <v>2.5</v>
      </c>
      <c r="I32" s="199">
        <v>2.5</v>
      </c>
      <c r="J32" s="199">
        <v>2.7</v>
      </c>
      <c r="K32" s="199">
        <v>2.9</v>
      </c>
      <c r="L32" s="199">
        <v>2.6</v>
      </c>
      <c r="M32" s="359">
        <v>2.4</v>
      </c>
    </row>
    <row r="33" spans="1:13" ht="17.100000000000001" customHeight="1" x14ac:dyDescent="0.2">
      <c r="A33" s="475">
        <v>2018</v>
      </c>
      <c r="B33" s="200">
        <v>2.2000000000000002</v>
      </c>
      <c r="C33" s="201">
        <v>1.8</v>
      </c>
      <c r="D33" s="201">
        <v>1.7</v>
      </c>
      <c r="E33" s="201">
        <v>1.9</v>
      </c>
      <c r="F33" s="201">
        <v>2.2000000000000002</v>
      </c>
      <c r="G33" s="201">
        <v>2.6</v>
      </c>
      <c r="H33" s="201">
        <v>2.2999999999999998</v>
      </c>
      <c r="I33" s="201">
        <v>2.5</v>
      </c>
      <c r="J33" s="201">
        <v>2.2999999999999998</v>
      </c>
      <c r="K33" s="201">
        <v>2.2000000000000002</v>
      </c>
      <c r="L33" s="201">
        <v>2</v>
      </c>
      <c r="M33" s="361">
        <v>2</v>
      </c>
    </row>
    <row r="34" spans="1:13" ht="17.100000000000001" customHeight="1" x14ac:dyDescent="0.2">
      <c r="A34" s="475">
        <v>2019</v>
      </c>
      <c r="B34" s="200">
        <v>2.5</v>
      </c>
      <c r="C34" s="201">
        <v>2.7</v>
      </c>
      <c r="D34" s="201">
        <v>3</v>
      </c>
      <c r="E34" s="201">
        <v>2.8</v>
      </c>
      <c r="F34" s="201">
        <v>2.9</v>
      </c>
      <c r="G34" s="201">
        <v>2.7</v>
      </c>
      <c r="H34" s="201">
        <v>2.9</v>
      </c>
      <c r="I34" s="201">
        <v>2.9</v>
      </c>
      <c r="J34" s="201">
        <v>2.7</v>
      </c>
      <c r="K34" s="201">
        <v>2.7</v>
      </c>
      <c r="L34" s="201">
        <v>3.1</v>
      </c>
      <c r="M34" s="361">
        <v>3.2</v>
      </c>
    </row>
    <row r="35" spans="1:13" ht="17.100000000000001" customHeight="1" x14ac:dyDescent="0.2">
      <c r="A35" s="475">
        <v>2020</v>
      </c>
      <c r="B35" s="200">
        <v>3.6</v>
      </c>
      <c r="C35" s="201">
        <v>3.7</v>
      </c>
      <c r="D35" s="201">
        <v>3.4</v>
      </c>
      <c r="E35" s="201">
        <v>3.2</v>
      </c>
      <c r="F35" s="201">
        <v>2.9</v>
      </c>
      <c r="G35" s="201">
        <v>3.3</v>
      </c>
      <c r="H35" s="201">
        <v>3.4</v>
      </c>
      <c r="I35" s="201">
        <v>3.3</v>
      </c>
      <c r="J35" s="201">
        <v>3.2</v>
      </c>
      <c r="K35" s="201">
        <v>2.9</v>
      </c>
      <c r="L35" s="201">
        <v>2.7</v>
      </c>
      <c r="M35" s="361">
        <v>2.2999999999999998</v>
      </c>
    </row>
    <row r="36" spans="1:13" ht="17.100000000000001" customHeight="1" x14ac:dyDescent="0.2">
      <c r="A36" s="475">
        <v>2021</v>
      </c>
      <c r="B36" s="200">
        <v>2.2000000000000002</v>
      </c>
      <c r="C36" s="201">
        <v>2.1</v>
      </c>
      <c r="D36" s="201">
        <v>2.2999999999999998</v>
      </c>
      <c r="E36" s="201">
        <v>3.1</v>
      </c>
      <c r="F36" s="201">
        <v>2.9</v>
      </c>
      <c r="G36" s="201">
        <v>2.8</v>
      </c>
      <c r="H36" s="201">
        <v>3.4</v>
      </c>
      <c r="I36" s="201">
        <v>4.0999999999999996</v>
      </c>
      <c r="J36" s="201">
        <v>4.9000000000000004</v>
      </c>
      <c r="K36" s="201">
        <v>5.8</v>
      </c>
      <c r="L36" s="201">
        <v>6</v>
      </c>
      <c r="M36" s="361">
        <v>6.6</v>
      </c>
    </row>
    <row r="37" spans="1:13" ht="17.100000000000001" customHeight="1" x14ac:dyDescent="0.2">
      <c r="A37" s="475">
        <v>2022</v>
      </c>
      <c r="B37" s="200">
        <v>9.9</v>
      </c>
      <c r="C37" s="201">
        <v>11.1</v>
      </c>
      <c r="D37" s="201">
        <v>12.7</v>
      </c>
      <c r="E37" s="201">
        <v>14.2</v>
      </c>
      <c r="F37" s="201">
        <v>16</v>
      </c>
      <c r="G37" s="201">
        <v>17.2</v>
      </c>
      <c r="H37" s="201">
        <v>17.5</v>
      </c>
      <c r="I37" s="201">
        <v>17.2</v>
      </c>
      <c r="J37" s="201">
        <v>18</v>
      </c>
      <c r="K37" s="201">
        <v>15.1</v>
      </c>
      <c r="L37" s="201">
        <v>16.2</v>
      </c>
      <c r="M37" s="361">
        <v>15.8</v>
      </c>
    </row>
    <row r="38" spans="1:13" ht="17.100000000000001" customHeight="1" x14ac:dyDescent="0.2">
      <c r="A38" s="475">
        <v>2023</v>
      </c>
      <c r="B38" s="200">
        <v>17.5</v>
      </c>
      <c r="C38" s="201">
        <v>16.7</v>
      </c>
      <c r="D38" s="201">
        <v>15</v>
      </c>
      <c r="E38" s="201">
        <v>12.7</v>
      </c>
      <c r="F38" s="201">
        <v>11.1</v>
      </c>
      <c r="G38" s="201">
        <v>9.6999999999999993</v>
      </c>
      <c r="H38" s="201">
        <v>8.8000000000000007</v>
      </c>
      <c r="I38" s="201">
        <v>8.5</v>
      </c>
      <c r="J38" s="201">
        <v>6.9</v>
      </c>
      <c r="K38" s="201">
        <v>8.5</v>
      </c>
      <c r="L38" s="201">
        <v>7.3</v>
      </c>
      <c r="M38" s="361">
        <v>6.9</v>
      </c>
    </row>
    <row r="39" spans="1:13" ht="17.100000000000001" customHeight="1" thickBot="1" x14ac:dyDescent="0.25">
      <c r="A39" s="741">
        <v>2024</v>
      </c>
      <c r="B39" s="742">
        <v>2.2999999999999998</v>
      </c>
      <c r="C39" s="743">
        <v>2</v>
      </c>
      <c r="D39" s="743">
        <v>2</v>
      </c>
      <c r="E39" s="743">
        <v>2.9</v>
      </c>
      <c r="F39" s="743">
        <v>2.6</v>
      </c>
      <c r="G39" s="743">
        <v>2</v>
      </c>
      <c r="H39" s="743">
        <v>2.2000000000000002</v>
      </c>
      <c r="I39" s="743">
        <v>2.2000000000000002</v>
      </c>
      <c r="J39" s="743">
        <v>2.6</v>
      </c>
      <c r="K39" s="743">
        <v>2.8</v>
      </c>
      <c r="L39" s="743">
        <v>2.8</v>
      </c>
      <c r="M39" s="744">
        <v>3</v>
      </c>
    </row>
    <row r="40" spans="1:13" ht="13.5" customHeight="1" thickTop="1" x14ac:dyDescent="0.2">
      <c r="A40" s="75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</sheetData>
  <mergeCells count="4">
    <mergeCell ref="A1:M1"/>
    <mergeCell ref="A2:M2"/>
    <mergeCell ref="A6:A7"/>
    <mergeCell ref="B6:M6"/>
  </mergeCells>
  <printOptions horizontalCentered="1"/>
  <pageMargins left="0.39370078740157483" right="0.39370078740157483" top="0.98425196850393704" bottom="0.74803149606299213" header="0.39370078740157483" footer="0.39370078740157483"/>
  <pageSetup paperSize="9" scale="95" fitToWidth="0" fitToHeight="0" orientation="portrait" r:id="rId1"/>
  <headerFooter scaleWithDoc="0" alignWithMargins="0">
    <oddHeader>&amp;RTabulka č. 17
pokračování</oddHeader>
    <oddFooter>&amp;C58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84FA-3CC5-4D40-AA42-15F3F4A6F705}">
  <sheetPr codeName="List54"/>
  <dimension ref="A1:P40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2.140625" style="11" customWidth="1"/>
    <col min="2" max="13" width="6.140625" style="11" customWidth="1"/>
    <col min="14" max="16384" width="9.140625" style="11"/>
  </cols>
  <sheetData>
    <row r="1" spans="1:13" ht="22.5" customHeight="1" x14ac:dyDescent="0.35">
      <c r="A1" s="1019"/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</row>
    <row r="2" spans="1:13" ht="22.5" customHeight="1" x14ac:dyDescent="0.35">
      <c r="A2" s="1019"/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</row>
    <row r="3" spans="1:13" ht="8.1" customHeight="1" x14ac:dyDescent="0.3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22.5" customHeight="1" x14ac:dyDescent="0.35">
      <c r="A4" s="167" t="s">
        <v>233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ht="8.1" customHeight="1" thickBot="1" x14ac:dyDescent="0.25">
      <c r="A5" s="29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24.75" customHeight="1" thickTop="1" x14ac:dyDescent="0.2">
      <c r="A6" s="1021" t="s">
        <v>361</v>
      </c>
      <c r="B6" s="1129" t="s">
        <v>314</v>
      </c>
      <c r="C6" s="1130"/>
      <c r="D6" s="1130"/>
      <c r="E6" s="1130"/>
      <c r="F6" s="1130"/>
      <c r="G6" s="1130"/>
      <c r="H6" s="1130"/>
      <c r="I6" s="1130"/>
      <c r="J6" s="1130"/>
      <c r="K6" s="1130"/>
      <c r="L6" s="1130"/>
      <c r="M6" s="1131"/>
    </row>
    <row r="7" spans="1:13" ht="24.75" customHeight="1" thickBot="1" x14ac:dyDescent="0.25">
      <c r="A7" s="1128"/>
      <c r="B7" s="717">
        <v>1</v>
      </c>
      <c r="C7" s="712">
        <v>2</v>
      </c>
      <c r="D7" s="712">
        <v>3</v>
      </c>
      <c r="E7" s="712">
        <v>4</v>
      </c>
      <c r="F7" s="712">
        <v>5</v>
      </c>
      <c r="G7" s="712">
        <v>6</v>
      </c>
      <c r="H7" s="712">
        <v>7</v>
      </c>
      <c r="I7" s="712">
        <v>8</v>
      </c>
      <c r="J7" s="712">
        <v>9</v>
      </c>
      <c r="K7" s="712">
        <v>10</v>
      </c>
      <c r="L7" s="712">
        <v>11</v>
      </c>
      <c r="M7" s="718">
        <v>12</v>
      </c>
    </row>
    <row r="8" spans="1:13" ht="17.100000000000001" customHeight="1" thickTop="1" x14ac:dyDescent="0.2">
      <c r="A8" s="473">
        <v>1993</v>
      </c>
      <c r="B8" s="198">
        <v>21.2</v>
      </c>
      <c r="C8" s="199">
        <v>21.6</v>
      </c>
      <c r="D8" s="199">
        <v>21.7</v>
      </c>
      <c r="E8" s="199">
        <v>21.8</v>
      </c>
      <c r="F8" s="199">
        <v>21.7</v>
      </c>
      <c r="G8" s="199">
        <v>21.8</v>
      </c>
      <c r="H8" s="199">
        <v>21.7</v>
      </c>
      <c r="I8" s="199">
        <v>21.7</v>
      </c>
      <c r="J8" s="199">
        <v>21.6</v>
      </c>
      <c r="K8" s="199">
        <v>21.4</v>
      </c>
      <c r="L8" s="199">
        <v>21.1</v>
      </c>
      <c r="M8" s="359">
        <v>20.8</v>
      </c>
    </row>
    <row r="9" spans="1:13" ht="17.100000000000001" customHeight="1" x14ac:dyDescent="0.2">
      <c r="A9" s="475">
        <v>1994</v>
      </c>
      <c r="B9" s="200">
        <v>10.9</v>
      </c>
      <c r="C9" s="201">
        <v>10.3</v>
      </c>
      <c r="D9" s="201">
        <v>10</v>
      </c>
      <c r="E9" s="201">
        <v>9.8000000000000007</v>
      </c>
      <c r="F9" s="201">
        <v>9.6999999999999993</v>
      </c>
      <c r="G9" s="201">
        <v>9.6999999999999993</v>
      </c>
      <c r="H9" s="201">
        <v>9.6999999999999993</v>
      </c>
      <c r="I9" s="201">
        <v>9.6999999999999993</v>
      </c>
      <c r="J9" s="201">
        <v>9.8000000000000007</v>
      </c>
      <c r="K9" s="201">
        <v>9.9</v>
      </c>
      <c r="L9" s="201">
        <v>10</v>
      </c>
      <c r="M9" s="361">
        <v>10</v>
      </c>
    </row>
    <row r="10" spans="1:13" ht="17.100000000000001" customHeight="1" x14ac:dyDescent="0.2">
      <c r="A10" s="475">
        <v>1995</v>
      </c>
      <c r="B10" s="200">
        <v>8.9</v>
      </c>
      <c r="C10" s="201">
        <v>9.1999999999999993</v>
      </c>
      <c r="D10" s="201">
        <v>9.3000000000000007</v>
      </c>
      <c r="E10" s="201">
        <v>9.5</v>
      </c>
      <c r="F10" s="201">
        <v>9.6999999999999993</v>
      </c>
      <c r="G10" s="201">
        <v>9.6999999999999993</v>
      </c>
      <c r="H10" s="201">
        <v>9.6999999999999993</v>
      </c>
      <c r="I10" s="201">
        <v>9.6</v>
      </c>
      <c r="J10" s="201">
        <v>9.5</v>
      </c>
      <c r="K10" s="201">
        <v>9.4</v>
      </c>
      <c r="L10" s="201">
        <v>9.3000000000000007</v>
      </c>
      <c r="M10" s="361">
        <v>9.1</v>
      </c>
    </row>
    <row r="11" spans="1:13" ht="17.100000000000001" customHeight="1" x14ac:dyDescent="0.2">
      <c r="A11" s="475">
        <v>1996</v>
      </c>
      <c r="B11" s="200">
        <v>9</v>
      </c>
      <c r="C11" s="201">
        <v>8.8000000000000007</v>
      </c>
      <c r="D11" s="201">
        <v>8.8000000000000007</v>
      </c>
      <c r="E11" s="201">
        <v>8.6999999999999993</v>
      </c>
      <c r="F11" s="201">
        <v>8.6999999999999993</v>
      </c>
      <c r="G11" s="201">
        <v>8.6999999999999993</v>
      </c>
      <c r="H11" s="201">
        <v>8.8000000000000007</v>
      </c>
      <c r="I11" s="201">
        <v>8.9</v>
      </c>
      <c r="J11" s="201">
        <v>8.9</v>
      </c>
      <c r="K11" s="201">
        <v>8.9</v>
      </c>
      <c r="L11" s="201">
        <v>8.8000000000000007</v>
      </c>
      <c r="M11" s="361">
        <v>8.8000000000000007</v>
      </c>
    </row>
    <row r="12" spans="1:13" ht="17.100000000000001" customHeight="1" x14ac:dyDescent="0.2">
      <c r="A12" s="475">
        <v>1997</v>
      </c>
      <c r="B12" s="200">
        <v>7.4</v>
      </c>
      <c r="C12" s="201">
        <v>7.3</v>
      </c>
      <c r="D12" s="201">
        <v>7.1</v>
      </c>
      <c r="E12" s="201">
        <v>7</v>
      </c>
      <c r="F12" s="201">
        <v>6.9</v>
      </c>
      <c r="G12" s="201">
        <v>6.9</v>
      </c>
      <c r="H12" s="201">
        <v>7.2</v>
      </c>
      <c r="I12" s="201">
        <v>7.6</v>
      </c>
      <c r="J12" s="201">
        <v>7.9</v>
      </c>
      <c r="K12" s="201">
        <v>8.1</v>
      </c>
      <c r="L12" s="201">
        <v>8.3000000000000007</v>
      </c>
      <c r="M12" s="361">
        <v>8.5</v>
      </c>
    </row>
    <row r="13" spans="1:13" ht="17.100000000000001" customHeight="1" x14ac:dyDescent="0.2">
      <c r="A13" s="475">
        <v>1998</v>
      </c>
      <c r="B13" s="200">
        <v>13.1</v>
      </c>
      <c r="C13" s="201">
        <v>13.2</v>
      </c>
      <c r="D13" s="201">
        <v>13.3</v>
      </c>
      <c r="E13" s="201">
        <v>13.2</v>
      </c>
      <c r="F13" s="201">
        <v>13.2</v>
      </c>
      <c r="G13" s="201">
        <v>13</v>
      </c>
      <c r="H13" s="201">
        <v>12.6</v>
      </c>
      <c r="I13" s="201">
        <v>12.2</v>
      </c>
      <c r="J13" s="201">
        <v>11.8</v>
      </c>
      <c r="K13" s="201">
        <v>11.4</v>
      </c>
      <c r="L13" s="201">
        <v>11</v>
      </c>
      <c r="M13" s="361">
        <v>10.7</v>
      </c>
    </row>
    <row r="14" spans="1:13" ht="17.100000000000001" customHeight="1" x14ac:dyDescent="0.2">
      <c r="A14" s="475">
        <v>1999</v>
      </c>
      <c r="B14" s="200">
        <v>3.5</v>
      </c>
      <c r="C14" s="201">
        <v>3.2</v>
      </c>
      <c r="D14" s="201">
        <v>3</v>
      </c>
      <c r="E14" s="201">
        <v>2.9</v>
      </c>
      <c r="F14" s="201">
        <v>2.8</v>
      </c>
      <c r="G14" s="201">
        <v>2.7</v>
      </c>
      <c r="H14" s="201">
        <v>2.4</v>
      </c>
      <c r="I14" s="201">
        <v>2.2999999999999998</v>
      </c>
      <c r="J14" s="201">
        <v>2.2000000000000002</v>
      </c>
      <c r="K14" s="201">
        <v>2.1</v>
      </c>
      <c r="L14" s="201">
        <v>2.1</v>
      </c>
      <c r="M14" s="361">
        <v>2.1</v>
      </c>
    </row>
    <row r="15" spans="1:13" ht="17.100000000000001" customHeight="1" x14ac:dyDescent="0.2">
      <c r="A15" s="475">
        <v>2000</v>
      </c>
      <c r="B15" s="200">
        <v>3.4</v>
      </c>
      <c r="C15" s="201">
        <v>3.5</v>
      </c>
      <c r="D15" s="201">
        <v>3.6</v>
      </c>
      <c r="E15" s="201">
        <v>3.6</v>
      </c>
      <c r="F15" s="201">
        <v>3.6</v>
      </c>
      <c r="G15" s="201">
        <v>3.7</v>
      </c>
      <c r="H15" s="201">
        <v>3.7</v>
      </c>
      <c r="I15" s="201">
        <v>3.8</v>
      </c>
      <c r="J15" s="201">
        <v>3.8</v>
      </c>
      <c r="K15" s="201">
        <v>3.9</v>
      </c>
      <c r="L15" s="201">
        <v>3.9</v>
      </c>
      <c r="M15" s="361">
        <v>3.9</v>
      </c>
    </row>
    <row r="16" spans="1:13" ht="17.100000000000001" customHeight="1" x14ac:dyDescent="0.2">
      <c r="A16" s="475">
        <v>2001</v>
      </c>
      <c r="B16" s="200">
        <v>4.2</v>
      </c>
      <c r="C16" s="201">
        <v>4.0999999999999996</v>
      </c>
      <c r="D16" s="201">
        <v>4.0999999999999996</v>
      </c>
      <c r="E16" s="201">
        <v>4.2</v>
      </c>
      <c r="F16" s="201">
        <v>4.4000000000000004</v>
      </c>
      <c r="G16" s="201">
        <v>4.5999999999999996</v>
      </c>
      <c r="H16" s="201">
        <v>4.8</v>
      </c>
      <c r="I16" s="201">
        <v>4.9000000000000004</v>
      </c>
      <c r="J16" s="201">
        <v>4.8</v>
      </c>
      <c r="K16" s="201">
        <v>4.8</v>
      </c>
      <c r="L16" s="201">
        <v>4.8</v>
      </c>
      <c r="M16" s="361">
        <v>4.7</v>
      </c>
    </row>
    <row r="17" spans="1:16" ht="17.100000000000001" customHeight="1" x14ac:dyDescent="0.2">
      <c r="A17" s="475">
        <v>2002</v>
      </c>
      <c r="B17" s="200">
        <v>3.7</v>
      </c>
      <c r="C17" s="201">
        <v>3.8</v>
      </c>
      <c r="D17" s="201">
        <v>3.7</v>
      </c>
      <c r="E17" s="201">
        <v>3.6</v>
      </c>
      <c r="F17" s="201">
        <v>3.4</v>
      </c>
      <c r="G17" s="201">
        <v>3</v>
      </c>
      <c r="H17" s="201">
        <v>2.7</v>
      </c>
      <c r="I17" s="201">
        <v>2.4</v>
      </c>
      <c r="J17" s="201">
        <v>2.2000000000000002</v>
      </c>
      <c r="K17" s="201">
        <v>2.1</v>
      </c>
      <c r="L17" s="201">
        <v>1.9</v>
      </c>
      <c r="M17" s="361">
        <v>1.8</v>
      </c>
    </row>
    <row r="18" spans="1:16" ht="17.100000000000001" customHeight="1" x14ac:dyDescent="0.2">
      <c r="A18" s="475">
        <v>2003</v>
      </c>
      <c r="B18" s="200">
        <v>-0.4</v>
      </c>
      <c r="C18" s="201">
        <v>-0.4</v>
      </c>
      <c r="D18" s="201">
        <v>-0.4</v>
      </c>
      <c r="E18" s="201">
        <v>-0.3</v>
      </c>
      <c r="F18" s="201">
        <v>-0.2</v>
      </c>
      <c r="G18" s="201">
        <v>-0.2</v>
      </c>
      <c r="H18" s="201">
        <v>-0.1</v>
      </c>
      <c r="I18" s="201">
        <v>-0.1</v>
      </c>
      <c r="J18" s="201">
        <v>-0.1</v>
      </c>
      <c r="K18" s="201">
        <v>-0.1</v>
      </c>
      <c r="L18" s="201">
        <v>0</v>
      </c>
      <c r="M18" s="361">
        <v>0.1</v>
      </c>
    </row>
    <row r="19" spans="1:16" ht="17.100000000000001" customHeight="1" x14ac:dyDescent="0.2">
      <c r="A19" s="475">
        <v>2004</v>
      </c>
      <c r="B19" s="200">
        <v>2.2999999999999998</v>
      </c>
      <c r="C19" s="201">
        <v>2.2999999999999998</v>
      </c>
      <c r="D19" s="201">
        <v>2.2999999999999998</v>
      </c>
      <c r="E19" s="201">
        <v>2.2999999999999998</v>
      </c>
      <c r="F19" s="201">
        <v>2.4</v>
      </c>
      <c r="G19" s="201">
        <v>2.5</v>
      </c>
      <c r="H19" s="201">
        <v>2.6</v>
      </c>
      <c r="I19" s="201">
        <v>2.7</v>
      </c>
      <c r="J19" s="201">
        <v>2.7</v>
      </c>
      <c r="K19" s="201">
        <v>2.8</v>
      </c>
      <c r="L19" s="201">
        <v>2.8</v>
      </c>
      <c r="M19" s="361">
        <v>2.8</v>
      </c>
    </row>
    <row r="20" spans="1:16" ht="17.100000000000001" customHeight="1" x14ac:dyDescent="0.2">
      <c r="A20" s="475">
        <v>2005</v>
      </c>
      <c r="B20" s="200">
        <v>1.7</v>
      </c>
      <c r="C20" s="201">
        <v>1.7</v>
      </c>
      <c r="D20" s="201">
        <v>1.6</v>
      </c>
      <c r="E20" s="201">
        <v>1.6</v>
      </c>
      <c r="F20" s="201">
        <v>1.6</v>
      </c>
      <c r="G20" s="201">
        <v>1.6</v>
      </c>
      <c r="H20" s="201">
        <v>1.6</v>
      </c>
      <c r="I20" s="201">
        <v>1.6</v>
      </c>
      <c r="J20" s="201">
        <v>1.7</v>
      </c>
      <c r="K20" s="201">
        <v>1.8</v>
      </c>
      <c r="L20" s="201">
        <v>1.8</v>
      </c>
      <c r="M20" s="361">
        <v>1.9</v>
      </c>
    </row>
    <row r="21" spans="1:16" ht="17.100000000000001" customHeight="1" x14ac:dyDescent="0.2">
      <c r="A21" s="475">
        <v>2006</v>
      </c>
      <c r="B21" s="200">
        <v>2.9</v>
      </c>
      <c r="C21" s="201">
        <v>2.8</v>
      </c>
      <c r="D21" s="201">
        <v>2.8</v>
      </c>
      <c r="E21" s="201">
        <v>2.8</v>
      </c>
      <c r="F21" s="201">
        <v>2.9</v>
      </c>
      <c r="G21" s="201">
        <v>2.9</v>
      </c>
      <c r="H21" s="201">
        <v>2.9</v>
      </c>
      <c r="I21" s="201">
        <v>2.9</v>
      </c>
      <c r="J21" s="201">
        <v>2.9</v>
      </c>
      <c r="K21" s="201">
        <v>2.7</v>
      </c>
      <c r="L21" s="201">
        <v>2.6</v>
      </c>
      <c r="M21" s="361">
        <v>2.5</v>
      </c>
    </row>
    <row r="22" spans="1:16" ht="17.100000000000001" customHeight="1" x14ac:dyDescent="0.2">
      <c r="A22" s="483">
        <v>2007</v>
      </c>
      <c r="B22" s="200">
        <v>1.3</v>
      </c>
      <c r="C22" s="201">
        <v>1.4</v>
      </c>
      <c r="D22" s="201">
        <v>1.5</v>
      </c>
      <c r="E22" s="201">
        <v>1.8</v>
      </c>
      <c r="F22" s="201">
        <v>1.9</v>
      </c>
      <c r="G22" s="201">
        <v>2</v>
      </c>
      <c r="H22" s="201">
        <v>2</v>
      </c>
      <c r="I22" s="201">
        <v>2.1</v>
      </c>
      <c r="J22" s="201">
        <v>2.2000000000000002</v>
      </c>
      <c r="K22" s="201">
        <v>2.4</v>
      </c>
      <c r="L22" s="201">
        <v>2.6</v>
      </c>
      <c r="M22" s="361">
        <v>2.8</v>
      </c>
    </row>
    <row r="23" spans="1:16" ht="17.100000000000001" customHeight="1" x14ac:dyDescent="0.2">
      <c r="A23" s="483">
        <v>2008</v>
      </c>
      <c r="B23" s="196">
        <v>7.5</v>
      </c>
      <c r="C23" s="197">
        <v>7.5</v>
      </c>
      <c r="D23" s="197">
        <v>7.4</v>
      </c>
      <c r="E23" s="197">
        <v>7.2</v>
      </c>
      <c r="F23" s="197">
        <v>7.1</v>
      </c>
      <c r="G23" s="197">
        <v>7.1</v>
      </c>
      <c r="H23" s="197">
        <v>7</v>
      </c>
      <c r="I23" s="197">
        <v>7</v>
      </c>
      <c r="J23" s="197">
        <v>6.9</v>
      </c>
      <c r="K23" s="197">
        <v>6.8</v>
      </c>
      <c r="L23" s="197">
        <v>6.6</v>
      </c>
      <c r="M23" s="482">
        <v>6.3</v>
      </c>
    </row>
    <row r="24" spans="1:16" ht="17.100000000000001" customHeight="1" x14ac:dyDescent="0.2">
      <c r="A24" s="483">
        <v>2009</v>
      </c>
      <c r="B24" s="479">
        <v>2.2000000000000002</v>
      </c>
      <c r="C24" s="481">
        <v>2.1</v>
      </c>
      <c r="D24" s="481">
        <v>2.1</v>
      </c>
      <c r="E24" s="481">
        <v>2.1</v>
      </c>
      <c r="F24" s="481">
        <v>1.9</v>
      </c>
      <c r="G24" s="481">
        <v>1.8</v>
      </c>
      <c r="H24" s="481">
        <v>1.6</v>
      </c>
      <c r="I24" s="481">
        <v>1.4</v>
      </c>
      <c r="J24" s="481">
        <v>1.2</v>
      </c>
      <c r="K24" s="481">
        <v>1.1000000000000001</v>
      </c>
      <c r="L24" s="481">
        <v>1</v>
      </c>
      <c r="M24" s="482">
        <v>1</v>
      </c>
    </row>
    <row r="25" spans="1:16" ht="17.100000000000001" customHeight="1" x14ac:dyDescent="0.2">
      <c r="A25" s="483">
        <v>2010</v>
      </c>
      <c r="B25" s="479">
        <v>0.7</v>
      </c>
      <c r="C25" s="481">
        <v>0.7</v>
      </c>
      <c r="D25" s="481">
        <v>0.7</v>
      </c>
      <c r="E25" s="481">
        <v>0.8</v>
      </c>
      <c r="F25" s="481">
        <v>0.9</v>
      </c>
      <c r="G25" s="481">
        <v>0.9</v>
      </c>
      <c r="H25" s="481">
        <v>1.1000000000000001</v>
      </c>
      <c r="I25" s="481">
        <v>1.2</v>
      </c>
      <c r="J25" s="481">
        <v>1.3</v>
      </c>
      <c r="K25" s="481">
        <v>1.3</v>
      </c>
      <c r="L25" s="481">
        <v>1.4</v>
      </c>
      <c r="M25" s="482">
        <v>1.5</v>
      </c>
      <c r="P25" s="65"/>
    </row>
    <row r="26" spans="1:16" ht="17.100000000000001" customHeight="1" x14ac:dyDescent="0.2">
      <c r="A26" s="483">
        <v>2011</v>
      </c>
      <c r="B26" s="479">
        <v>1.7</v>
      </c>
      <c r="C26" s="481">
        <v>1.8</v>
      </c>
      <c r="D26" s="481">
        <v>1.7</v>
      </c>
      <c r="E26" s="481">
        <v>1.7</v>
      </c>
      <c r="F26" s="481">
        <v>1.8</v>
      </c>
      <c r="G26" s="481">
        <v>1.8</v>
      </c>
      <c r="H26" s="481">
        <v>1.8</v>
      </c>
      <c r="I26" s="481">
        <v>1.8</v>
      </c>
      <c r="J26" s="481">
        <v>1.8</v>
      </c>
      <c r="K26" s="481">
        <v>1.8</v>
      </c>
      <c r="L26" s="481">
        <v>1.9</v>
      </c>
      <c r="M26" s="482">
        <v>1.9</v>
      </c>
      <c r="P26" s="65"/>
    </row>
    <row r="27" spans="1:16" ht="17.100000000000001" customHeight="1" x14ac:dyDescent="0.2">
      <c r="A27" s="475">
        <v>2012</v>
      </c>
      <c r="B27" s="200">
        <v>3.5</v>
      </c>
      <c r="C27" s="201">
        <v>3.6</v>
      </c>
      <c r="D27" s="201">
        <v>3.7</v>
      </c>
      <c r="E27" s="201">
        <v>3.6</v>
      </c>
      <c r="F27" s="201">
        <v>3.5</v>
      </c>
      <c r="G27" s="201">
        <v>3.5</v>
      </c>
      <c r="H27" s="201">
        <v>3.4</v>
      </c>
      <c r="I27" s="201">
        <v>3.4</v>
      </c>
      <c r="J27" s="201">
        <v>3.4</v>
      </c>
      <c r="K27" s="201">
        <v>3.3</v>
      </c>
      <c r="L27" s="201">
        <v>3.4</v>
      </c>
      <c r="M27" s="361">
        <v>3.3</v>
      </c>
      <c r="P27" s="65"/>
    </row>
    <row r="28" spans="1:16" ht="17.100000000000001" customHeight="1" x14ac:dyDescent="0.2">
      <c r="A28" s="483">
        <v>2013</v>
      </c>
      <c r="B28" s="196">
        <v>1.9</v>
      </c>
      <c r="C28" s="197">
        <v>1.8</v>
      </c>
      <c r="D28" s="197">
        <v>1.8</v>
      </c>
      <c r="E28" s="197">
        <v>1.8</v>
      </c>
      <c r="F28" s="197">
        <v>1.7</v>
      </c>
      <c r="G28" s="197">
        <v>1.6</v>
      </c>
      <c r="H28" s="197">
        <v>1.6</v>
      </c>
      <c r="I28" s="197">
        <v>1.6</v>
      </c>
      <c r="J28" s="197">
        <v>1.5</v>
      </c>
      <c r="K28" s="197">
        <v>1.5</v>
      </c>
      <c r="L28" s="197">
        <v>1.4</v>
      </c>
      <c r="M28" s="482">
        <v>1.4</v>
      </c>
      <c r="P28" s="65"/>
    </row>
    <row r="29" spans="1:16" ht="17.100000000000001" customHeight="1" x14ac:dyDescent="0.2">
      <c r="A29" s="483">
        <v>2014</v>
      </c>
      <c r="B29" s="196">
        <v>0.2</v>
      </c>
      <c r="C29" s="197">
        <v>0.2</v>
      </c>
      <c r="D29" s="197">
        <v>0.2</v>
      </c>
      <c r="E29" s="197">
        <v>0.2</v>
      </c>
      <c r="F29" s="197">
        <v>0.2</v>
      </c>
      <c r="G29" s="197">
        <v>0.2</v>
      </c>
      <c r="H29" s="197">
        <v>0.2</v>
      </c>
      <c r="I29" s="197">
        <v>0.3</v>
      </c>
      <c r="J29" s="197">
        <v>0.3</v>
      </c>
      <c r="K29" s="197">
        <v>0.4</v>
      </c>
      <c r="L29" s="197">
        <v>0.4</v>
      </c>
      <c r="M29" s="482">
        <v>0.4</v>
      </c>
      <c r="P29" s="65"/>
    </row>
    <row r="30" spans="1:16" ht="17.100000000000001" customHeight="1" x14ac:dyDescent="0.2">
      <c r="A30" s="483">
        <v>2015</v>
      </c>
      <c r="B30" s="196">
        <v>0.1</v>
      </c>
      <c r="C30" s="197">
        <v>0.1</v>
      </c>
      <c r="D30" s="197">
        <v>0.1</v>
      </c>
      <c r="E30" s="197">
        <v>0.2</v>
      </c>
      <c r="F30" s="197">
        <v>0.3</v>
      </c>
      <c r="G30" s="197">
        <v>0.4</v>
      </c>
      <c r="H30" s="197">
        <v>0.4</v>
      </c>
      <c r="I30" s="197">
        <v>0.4</v>
      </c>
      <c r="J30" s="197">
        <v>0.4</v>
      </c>
      <c r="K30" s="197">
        <v>0.4</v>
      </c>
      <c r="L30" s="197">
        <v>0.4</v>
      </c>
      <c r="M30" s="482">
        <v>0.3</v>
      </c>
      <c r="P30" s="65"/>
    </row>
    <row r="31" spans="1:16" ht="17.100000000000001" customHeight="1" x14ac:dyDescent="0.2">
      <c r="A31" s="475">
        <v>2016</v>
      </c>
      <c r="B31" s="200">
        <v>0.6</v>
      </c>
      <c r="C31" s="201">
        <v>0.5</v>
      </c>
      <c r="D31" s="201">
        <v>0.5</v>
      </c>
      <c r="E31" s="201">
        <v>0.5</v>
      </c>
      <c r="F31" s="201">
        <v>0.4</v>
      </c>
      <c r="G31" s="201">
        <v>0.4</v>
      </c>
      <c r="H31" s="201">
        <v>0.4</v>
      </c>
      <c r="I31" s="201">
        <v>0.4</v>
      </c>
      <c r="J31" s="201">
        <v>0.4</v>
      </c>
      <c r="K31" s="201">
        <v>0.4</v>
      </c>
      <c r="L31" s="201">
        <v>0.5</v>
      </c>
      <c r="M31" s="361">
        <v>0.7</v>
      </c>
    </row>
    <row r="32" spans="1:16" ht="17.100000000000001" customHeight="1" x14ac:dyDescent="0.2">
      <c r="A32" s="475">
        <v>2017</v>
      </c>
      <c r="B32" s="200">
        <v>2.2000000000000002</v>
      </c>
      <c r="C32" s="201">
        <v>2.2999999999999998</v>
      </c>
      <c r="D32" s="201">
        <v>2.4</v>
      </c>
      <c r="E32" s="201">
        <v>2.2999999999999998</v>
      </c>
      <c r="F32" s="201">
        <v>2.2999999999999998</v>
      </c>
      <c r="G32" s="201">
        <v>2.2999999999999998</v>
      </c>
      <c r="H32" s="201">
        <v>2.2999999999999998</v>
      </c>
      <c r="I32" s="201">
        <v>2.4</v>
      </c>
      <c r="J32" s="201">
        <v>2.4</v>
      </c>
      <c r="K32" s="201">
        <v>2.4</v>
      </c>
      <c r="L32" s="201">
        <v>2.5</v>
      </c>
      <c r="M32" s="361">
        <v>2.5</v>
      </c>
    </row>
    <row r="33" spans="1:13" ht="17.100000000000001" customHeight="1" x14ac:dyDescent="0.2">
      <c r="A33" s="475">
        <v>2018</v>
      </c>
      <c r="B33" s="200">
        <v>2.2000000000000002</v>
      </c>
      <c r="C33" s="201">
        <v>2</v>
      </c>
      <c r="D33" s="201">
        <v>1.9</v>
      </c>
      <c r="E33" s="201">
        <v>1.9</v>
      </c>
      <c r="F33" s="201">
        <v>1.9</v>
      </c>
      <c r="G33" s="201">
        <v>2.1</v>
      </c>
      <c r="H33" s="201">
        <v>2.1</v>
      </c>
      <c r="I33" s="201">
        <v>2.2000000000000002</v>
      </c>
      <c r="J33" s="201">
        <v>2.2000000000000002</v>
      </c>
      <c r="K33" s="201">
        <v>2.2000000000000002</v>
      </c>
      <c r="L33" s="201">
        <v>2.2000000000000002</v>
      </c>
      <c r="M33" s="361">
        <v>2.1</v>
      </c>
    </row>
    <row r="34" spans="1:13" ht="17.100000000000001" customHeight="1" x14ac:dyDescent="0.2">
      <c r="A34" s="475">
        <v>2019</v>
      </c>
      <c r="B34" s="200">
        <v>2.5</v>
      </c>
      <c r="C34" s="201">
        <v>2.6</v>
      </c>
      <c r="D34" s="201">
        <v>2.7</v>
      </c>
      <c r="E34" s="201">
        <v>2.7</v>
      </c>
      <c r="F34" s="201">
        <v>2.8</v>
      </c>
      <c r="G34" s="201">
        <v>2.8</v>
      </c>
      <c r="H34" s="201">
        <v>2.8</v>
      </c>
      <c r="I34" s="201">
        <v>2.8</v>
      </c>
      <c r="J34" s="201">
        <v>2.8</v>
      </c>
      <c r="K34" s="201">
        <v>2.8</v>
      </c>
      <c r="L34" s="201">
        <v>2.8</v>
      </c>
      <c r="M34" s="361">
        <v>2.8</v>
      </c>
    </row>
    <row r="35" spans="1:13" ht="17.100000000000001" customHeight="1" x14ac:dyDescent="0.2">
      <c r="A35" s="475">
        <v>2020</v>
      </c>
      <c r="B35" s="200">
        <v>3.6</v>
      </c>
      <c r="C35" s="201">
        <v>3.7</v>
      </c>
      <c r="D35" s="201">
        <v>3.6</v>
      </c>
      <c r="E35" s="201">
        <v>3.5</v>
      </c>
      <c r="F35" s="201">
        <v>3.4</v>
      </c>
      <c r="G35" s="201">
        <v>3.4</v>
      </c>
      <c r="H35" s="201">
        <v>3.4</v>
      </c>
      <c r="I35" s="201">
        <v>3.4</v>
      </c>
      <c r="J35" s="201">
        <v>3.3</v>
      </c>
      <c r="K35" s="201">
        <v>3.3</v>
      </c>
      <c r="L35" s="201">
        <v>3.2</v>
      </c>
      <c r="M35" s="361">
        <v>3.2</v>
      </c>
    </row>
    <row r="36" spans="1:13" ht="17.100000000000001" customHeight="1" x14ac:dyDescent="0.2">
      <c r="A36" s="475">
        <v>2021</v>
      </c>
      <c r="B36" s="200">
        <v>2.2000000000000002</v>
      </c>
      <c r="C36" s="201">
        <v>2.1</v>
      </c>
      <c r="D36" s="201">
        <v>2.2000000000000002</v>
      </c>
      <c r="E36" s="201">
        <v>2.4</v>
      </c>
      <c r="F36" s="201">
        <v>2.5</v>
      </c>
      <c r="G36" s="201">
        <v>2.5</v>
      </c>
      <c r="H36" s="201">
        <v>2.7</v>
      </c>
      <c r="I36" s="201">
        <v>2.8</v>
      </c>
      <c r="J36" s="201">
        <v>3.1</v>
      </c>
      <c r="K36" s="201">
        <v>3.3</v>
      </c>
      <c r="L36" s="201">
        <v>3.6</v>
      </c>
      <c r="M36" s="361">
        <v>3.8</v>
      </c>
    </row>
    <row r="37" spans="1:13" ht="17.100000000000001" customHeight="1" x14ac:dyDescent="0.2">
      <c r="A37" s="475">
        <v>2022</v>
      </c>
      <c r="B37" s="200">
        <v>9.9</v>
      </c>
      <c r="C37" s="201">
        <v>10.5</v>
      </c>
      <c r="D37" s="201">
        <v>11.2</v>
      </c>
      <c r="E37" s="201">
        <v>12</v>
      </c>
      <c r="F37" s="201">
        <v>12.8</v>
      </c>
      <c r="G37" s="201">
        <v>13.5</v>
      </c>
      <c r="H37" s="201">
        <v>14.1</v>
      </c>
      <c r="I37" s="201">
        <v>14.5</v>
      </c>
      <c r="J37" s="201">
        <v>14.9</v>
      </c>
      <c r="K37" s="201">
        <v>14.9</v>
      </c>
      <c r="L37" s="201">
        <v>15</v>
      </c>
      <c r="M37" s="361">
        <v>15.1</v>
      </c>
    </row>
    <row r="38" spans="1:13" ht="17.100000000000001" customHeight="1" x14ac:dyDescent="0.2">
      <c r="A38" s="475">
        <v>2023</v>
      </c>
      <c r="B38" s="200">
        <v>17.5</v>
      </c>
      <c r="C38" s="201">
        <v>17.100000000000001</v>
      </c>
      <c r="D38" s="201">
        <v>16.399999999999999</v>
      </c>
      <c r="E38" s="201">
        <v>15.4</v>
      </c>
      <c r="F38" s="201">
        <v>14.5</v>
      </c>
      <c r="G38" s="201">
        <v>13.7</v>
      </c>
      <c r="H38" s="201">
        <v>13</v>
      </c>
      <c r="I38" s="201">
        <v>12.4</v>
      </c>
      <c r="J38" s="201">
        <v>11.7</v>
      </c>
      <c r="K38" s="201">
        <v>11.4</v>
      </c>
      <c r="L38" s="201">
        <v>11</v>
      </c>
      <c r="M38" s="361">
        <v>10.7</v>
      </c>
    </row>
    <row r="39" spans="1:13" ht="17.100000000000001" customHeight="1" thickBot="1" x14ac:dyDescent="0.25">
      <c r="A39" s="741">
        <v>2024</v>
      </c>
      <c r="B39" s="742">
        <v>2.2999999999999998</v>
      </c>
      <c r="C39" s="743">
        <v>2.1</v>
      </c>
      <c r="D39" s="743">
        <v>2.1</v>
      </c>
      <c r="E39" s="743">
        <v>2.2999999999999998</v>
      </c>
      <c r="F39" s="743">
        <v>2.2999999999999998</v>
      </c>
      <c r="G39" s="743">
        <v>2.2999999999999998</v>
      </c>
      <c r="H39" s="743">
        <v>2.2999999999999998</v>
      </c>
      <c r="I39" s="743">
        <v>2.2999999999999998</v>
      </c>
      <c r="J39" s="743">
        <v>2.2999999999999998</v>
      </c>
      <c r="K39" s="743">
        <v>2.2999999999999998</v>
      </c>
      <c r="L39" s="743">
        <v>2.4</v>
      </c>
      <c r="M39" s="744">
        <v>2.4</v>
      </c>
    </row>
    <row r="40" spans="1:13" ht="13.5" customHeight="1" thickTop="1" x14ac:dyDescent="0.2"/>
  </sheetData>
  <mergeCells count="4">
    <mergeCell ref="A1:M1"/>
    <mergeCell ref="A2:M2"/>
    <mergeCell ref="A6:A7"/>
    <mergeCell ref="B6:M6"/>
  </mergeCells>
  <printOptions horizontalCentered="1"/>
  <pageMargins left="0.39370078740157483" right="0.39370078740157483" top="0.98425196850393704" bottom="0.51181102362204722" header="0.39370078740157483" footer="0.39370078740157483"/>
  <pageSetup paperSize="9" scale="95" fitToWidth="0" fitToHeight="0" orientation="portrait" r:id="rId1"/>
  <headerFooter scaleWithDoc="0" alignWithMargins="0">
    <oddHeader>&amp;RTabulka č. 17
dokončení</oddHeader>
    <oddFooter>&amp;C59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B23F-76A8-44F8-BA6E-FA2B31B9D841}">
  <sheetPr codeName="List55"/>
  <dimension ref="A1:N39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0.140625" style="11" customWidth="1"/>
    <col min="2" max="2" width="7.140625" style="11" customWidth="1"/>
    <col min="3" max="13" width="6.7109375" style="11" customWidth="1"/>
    <col min="14" max="14" width="6.140625" style="11" bestFit="1" customWidth="1"/>
    <col min="15" max="16384" width="9.140625" style="11"/>
  </cols>
  <sheetData>
    <row r="1" spans="1:14" s="79" customFormat="1" ht="22.5" customHeight="1" x14ac:dyDescent="0.35">
      <c r="A1" s="1019" t="s">
        <v>577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  <c r="N1" s="1019"/>
    </row>
    <row r="2" spans="1:14" s="79" customFormat="1" ht="22.5" customHeight="1" x14ac:dyDescent="0.35">
      <c r="A2" s="1019" t="s">
        <v>362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</row>
    <row r="3" spans="1:14" s="79" customFormat="1" ht="22.5" customHeight="1" x14ac:dyDescent="0.35">
      <c r="A3" s="1020" t="s">
        <v>234</v>
      </c>
      <c r="B3" s="1020"/>
      <c r="C3" s="1020"/>
      <c r="D3" s="1020"/>
      <c r="E3" s="1020"/>
      <c r="F3" s="1020"/>
      <c r="G3" s="1020"/>
      <c r="H3" s="1020"/>
      <c r="I3" s="1020"/>
      <c r="J3" s="1020"/>
      <c r="K3" s="1020"/>
      <c r="L3" s="1020"/>
      <c r="M3" s="1020"/>
      <c r="N3" s="1020"/>
    </row>
    <row r="4" spans="1:14" s="79" customFormat="1" ht="8.1" customHeight="1" thickBot="1" x14ac:dyDescent="0.4">
      <c r="B4" s="711"/>
      <c r="C4" s="711"/>
      <c r="D4" s="711"/>
      <c r="E4" s="711"/>
      <c r="F4" s="711"/>
      <c r="G4" s="711"/>
      <c r="H4" s="711"/>
      <c r="I4" s="711"/>
      <c r="J4" s="711"/>
      <c r="K4" s="711"/>
    </row>
    <row r="5" spans="1:14" ht="24" customHeight="1" thickTop="1" x14ac:dyDescent="0.2">
      <c r="A5" s="1052" t="s">
        <v>361</v>
      </c>
      <c r="B5" s="1134" t="s">
        <v>161</v>
      </c>
      <c r="C5" s="1136" t="s">
        <v>128</v>
      </c>
      <c r="D5" s="1137"/>
      <c r="E5" s="1137"/>
      <c r="F5" s="1137"/>
      <c r="G5" s="1137"/>
      <c r="H5" s="1137"/>
      <c r="I5" s="1137"/>
      <c r="J5" s="1137"/>
      <c r="K5" s="1137"/>
      <c r="L5" s="1137"/>
      <c r="M5" s="1137"/>
      <c r="N5" s="1138"/>
    </row>
    <row r="6" spans="1:14" ht="121.5" customHeight="1" thickBot="1" x14ac:dyDescent="0.25">
      <c r="A6" s="1133"/>
      <c r="B6" s="1135"/>
      <c r="C6" s="484" t="s">
        <v>349</v>
      </c>
      <c r="D6" s="485" t="s">
        <v>160</v>
      </c>
      <c r="E6" s="485" t="s">
        <v>159</v>
      </c>
      <c r="F6" s="485" t="s">
        <v>158</v>
      </c>
      <c r="G6" s="485" t="s">
        <v>350</v>
      </c>
      <c r="H6" s="485" t="s">
        <v>157</v>
      </c>
      <c r="I6" s="485" t="s">
        <v>156</v>
      </c>
      <c r="J6" s="485" t="s">
        <v>155</v>
      </c>
      <c r="K6" s="485" t="s">
        <v>154</v>
      </c>
      <c r="L6" s="485" t="s">
        <v>100</v>
      </c>
      <c r="M6" s="485" t="s">
        <v>153</v>
      </c>
      <c r="N6" s="486" t="s">
        <v>152</v>
      </c>
    </row>
    <row r="7" spans="1:14" ht="17.100000000000001" customHeight="1" thickTop="1" x14ac:dyDescent="0.2">
      <c r="A7" s="473">
        <v>1993</v>
      </c>
      <c r="B7" s="487">
        <v>20.8</v>
      </c>
      <c r="C7" s="198">
        <v>16.100000000000001</v>
      </c>
      <c r="D7" s="199">
        <v>27.2</v>
      </c>
      <c r="E7" s="199">
        <v>18.5</v>
      </c>
      <c r="F7" s="199">
        <v>20.8</v>
      </c>
      <c r="G7" s="199">
        <v>16.899999999999999</v>
      </c>
      <c r="H7" s="199">
        <v>74.900000000000006</v>
      </c>
      <c r="I7" s="199">
        <v>21.2</v>
      </c>
      <c r="J7" s="199">
        <v>59.4</v>
      </c>
      <c r="K7" s="199">
        <v>22.8</v>
      </c>
      <c r="L7" s="199">
        <v>25.6</v>
      </c>
      <c r="M7" s="199">
        <v>26.6</v>
      </c>
      <c r="N7" s="359">
        <v>24.3</v>
      </c>
    </row>
    <row r="8" spans="1:14" ht="17.100000000000001" customHeight="1" x14ac:dyDescent="0.2">
      <c r="A8" s="475">
        <v>1994</v>
      </c>
      <c r="B8" s="488">
        <v>10</v>
      </c>
      <c r="C8" s="200">
        <v>10.1</v>
      </c>
      <c r="D8" s="201">
        <v>6.7</v>
      </c>
      <c r="E8" s="201">
        <v>11.2</v>
      </c>
      <c r="F8" s="201">
        <v>13.3</v>
      </c>
      <c r="G8" s="201">
        <v>6.8</v>
      </c>
      <c r="H8" s="201">
        <v>39.1</v>
      </c>
      <c r="I8" s="201">
        <v>8.3000000000000007</v>
      </c>
      <c r="J8" s="201">
        <v>9.3000000000000007</v>
      </c>
      <c r="K8" s="201">
        <v>12.3</v>
      </c>
      <c r="L8" s="201">
        <v>39.799999999999997</v>
      </c>
      <c r="M8" s="201">
        <v>8.1999999999999993</v>
      </c>
      <c r="N8" s="361">
        <v>9.1</v>
      </c>
    </row>
    <row r="9" spans="1:14" ht="17.100000000000001" customHeight="1" x14ac:dyDescent="0.2">
      <c r="A9" s="475">
        <v>1995</v>
      </c>
      <c r="B9" s="488">
        <v>9.1</v>
      </c>
      <c r="C9" s="200">
        <v>11.3</v>
      </c>
      <c r="D9" s="201">
        <v>6.6</v>
      </c>
      <c r="E9" s="201">
        <v>10.3</v>
      </c>
      <c r="F9" s="201">
        <v>10.3</v>
      </c>
      <c r="G9" s="201">
        <v>5.4</v>
      </c>
      <c r="H9" s="201">
        <v>12.8</v>
      </c>
      <c r="I9" s="201">
        <v>5.4</v>
      </c>
      <c r="J9" s="201">
        <v>16.3</v>
      </c>
      <c r="K9" s="201">
        <v>8.8000000000000007</v>
      </c>
      <c r="L9" s="201">
        <v>16.600000000000001</v>
      </c>
      <c r="M9" s="201">
        <v>12.3</v>
      </c>
      <c r="N9" s="361">
        <v>5.6</v>
      </c>
    </row>
    <row r="10" spans="1:14" ht="17.100000000000001" customHeight="1" x14ac:dyDescent="0.2">
      <c r="A10" s="475">
        <v>1996</v>
      </c>
      <c r="B10" s="488">
        <v>8.8000000000000007</v>
      </c>
      <c r="C10" s="200">
        <v>7.9</v>
      </c>
      <c r="D10" s="201">
        <v>9.9</v>
      </c>
      <c r="E10" s="201">
        <v>10.4</v>
      </c>
      <c r="F10" s="201">
        <v>12.2</v>
      </c>
      <c r="G10" s="201">
        <v>4.2</v>
      </c>
      <c r="H10" s="201">
        <v>12.5</v>
      </c>
      <c r="I10" s="201">
        <v>12.4</v>
      </c>
      <c r="J10" s="201">
        <v>14.7</v>
      </c>
      <c r="K10" s="201">
        <v>6.7</v>
      </c>
      <c r="L10" s="201">
        <v>13.5</v>
      </c>
      <c r="M10" s="201">
        <v>6.3</v>
      </c>
      <c r="N10" s="361">
        <v>5</v>
      </c>
    </row>
    <row r="11" spans="1:14" ht="17.100000000000001" customHeight="1" x14ac:dyDescent="0.2">
      <c r="A11" s="475">
        <v>1997</v>
      </c>
      <c r="B11" s="488">
        <v>8.5</v>
      </c>
      <c r="C11" s="200">
        <v>4.4000000000000004</v>
      </c>
      <c r="D11" s="201">
        <v>6.4</v>
      </c>
      <c r="E11" s="201">
        <v>8.8000000000000007</v>
      </c>
      <c r="F11" s="201">
        <v>19</v>
      </c>
      <c r="G11" s="201">
        <v>5.4</v>
      </c>
      <c r="H11" s="201">
        <v>18.8</v>
      </c>
      <c r="I11" s="201">
        <v>8.1</v>
      </c>
      <c r="J11" s="201">
        <v>14.9</v>
      </c>
      <c r="K11" s="201">
        <v>6.7</v>
      </c>
      <c r="L11" s="201">
        <v>10.1</v>
      </c>
      <c r="M11" s="201">
        <v>6.6</v>
      </c>
      <c r="N11" s="361">
        <v>6.3</v>
      </c>
    </row>
    <row r="12" spans="1:14" ht="17.100000000000001" customHeight="1" x14ac:dyDescent="0.2">
      <c r="A12" s="475">
        <v>1998</v>
      </c>
      <c r="B12" s="488">
        <v>10.7</v>
      </c>
      <c r="C12" s="200">
        <v>4.4000000000000004</v>
      </c>
      <c r="D12" s="201">
        <v>9.5</v>
      </c>
      <c r="E12" s="201">
        <v>6.3</v>
      </c>
      <c r="F12" s="201">
        <v>30.5</v>
      </c>
      <c r="G12" s="201">
        <v>6</v>
      </c>
      <c r="H12" s="201">
        <v>14</v>
      </c>
      <c r="I12" s="201">
        <v>4.7</v>
      </c>
      <c r="J12" s="201">
        <v>10.9</v>
      </c>
      <c r="K12" s="201">
        <v>6.9</v>
      </c>
      <c r="L12" s="201">
        <v>14.6</v>
      </c>
      <c r="M12" s="201">
        <v>11.8</v>
      </c>
      <c r="N12" s="361">
        <v>7.9</v>
      </c>
    </row>
    <row r="13" spans="1:14" ht="17.100000000000001" customHeight="1" x14ac:dyDescent="0.2">
      <c r="A13" s="475">
        <v>1999</v>
      </c>
      <c r="B13" s="488">
        <v>2.1</v>
      </c>
      <c r="C13" s="200">
        <v>-5.5</v>
      </c>
      <c r="D13" s="201">
        <v>4.5999999999999996</v>
      </c>
      <c r="E13" s="201">
        <v>0.1</v>
      </c>
      <c r="F13" s="201">
        <v>9.1</v>
      </c>
      <c r="G13" s="201">
        <v>2</v>
      </c>
      <c r="H13" s="201">
        <v>4</v>
      </c>
      <c r="I13" s="201">
        <v>3.6</v>
      </c>
      <c r="J13" s="201">
        <v>15.3</v>
      </c>
      <c r="K13" s="201">
        <v>2.2000000000000002</v>
      </c>
      <c r="L13" s="201">
        <v>8</v>
      </c>
      <c r="M13" s="201">
        <v>3</v>
      </c>
      <c r="N13" s="361">
        <v>2.4</v>
      </c>
    </row>
    <row r="14" spans="1:14" ht="17.100000000000001" customHeight="1" x14ac:dyDescent="0.2">
      <c r="A14" s="475">
        <v>2000</v>
      </c>
      <c r="B14" s="488">
        <v>3.9</v>
      </c>
      <c r="C14" s="200">
        <v>1</v>
      </c>
      <c r="D14" s="201">
        <v>4.2</v>
      </c>
      <c r="E14" s="201">
        <v>-1.9</v>
      </c>
      <c r="F14" s="201">
        <v>8.4</v>
      </c>
      <c r="G14" s="201">
        <v>0.5</v>
      </c>
      <c r="H14" s="201">
        <v>2.8</v>
      </c>
      <c r="I14" s="201">
        <v>10.9</v>
      </c>
      <c r="J14" s="201">
        <v>7</v>
      </c>
      <c r="K14" s="201">
        <v>2.5</v>
      </c>
      <c r="L14" s="201">
        <v>4.4000000000000004</v>
      </c>
      <c r="M14" s="201">
        <v>2.7</v>
      </c>
      <c r="N14" s="361">
        <v>2.2000000000000002</v>
      </c>
    </row>
    <row r="15" spans="1:14" ht="17.100000000000001" customHeight="1" x14ac:dyDescent="0.2">
      <c r="A15" s="475">
        <v>2001</v>
      </c>
      <c r="B15" s="488">
        <v>4.7</v>
      </c>
      <c r="C15" s="200">
        <v>5.0999999999999996</v>
      </c>
      <c r="D15" s="201">
        <v>3.2</v>
      </c>
      <c r="E15" s="201">
        <v>-1.7</v>
      </c>
      <c r="F15" s="201">
        <v>9.9</v>
      </c>
      <c r="G15" s="201">
        <v>0.1</v>
      </c>
      <c r="H15" s="201">
        <v>3.2</v>
      </c>
      <c r="I15" s="201">
        <v>0.3</v>
      </c>
      <c r="J15" s="201">
        <v>5</v>
      </c>
      <c r="K15" s="201">
        <v>5.0999999999999996</v>
      </c>
      <c r="L15" s="201">
        <v>2.8</v>
      </c>
      <c r="M15" s="201">
        <v>2.8</v>
      </c>
      <c r="N15" s="361">
        <v>4.5999999999999996</v>
      </c>
    </row>
    <row r="16" spans="1:14" ht="17.100000000000001" customHeight="1" x14ac:dyDescent="0.2">
      <c r="A16" s="475">
        <v>2002</v>
      </c>
      <c r="B16" s="488">
        <v>1.8</v>
      </c>
      <c r="C16" s="200">
        <v>-1.9</v>
      </c>
      <c r="D16" s="201">
        <v>1.9</v>
      </c>
      <c r="E16" s="201">
        <v>-2.6</v>
      </c>
      <c r="F16" s="201">
        <v>6.1</v>
      </c>
      <c r="G16" s="201">
        <v>-0.1</v>
      </c>
      <c r="H16" s="201">
        <v>4.7</v>
      </c>
      <c r="I16" s="201">
        <v>-1.9</v>
      </c>
      <c r="J16" s="201">
        <v>3.3</v>
      </c>
      <c r="K16" s="201">
        <v>2</v>
      </c>
      <c r="L16" s="201">
        <v>3.6</v>
      </c>
      <c r="M16" s="201">
        <v>3.5</v>
      </c>
      <c r="N16" s="361">
        <v>4</v>
      </c>
    </row>
    <row r="17" spans="1:14" ht="17.100000000000001" customHeight="1" x14ac:dyDescent="0.2">
      <c r="A17" s="475">
        <v>2003</v>
      </c>
      <c r="B17" s="488">
        <v>0.1</v>
      </c>
      <c r="C17" s="200">
        <v>-2.2000000000000002</v>
      </c>
      <c r="D17" s="201">
        <v>0.9</v>
      </c>
      <c r="E17" s="201">
        <v>-5</v>
      </c>
      <c r="F17" s="201">
        <v>2</v>
      </c>
      <c r="G17" s="201">
        <v>-1.6</v>
      </c>
      <c r="H17" s="201">
        <v>4</v>
      </c>
      <c r="I17" s="201">
        <v>0.1</v>
      </c>
      <c r="J17" s="201">
        <v>-2</v>
      </c>
      <c r="K17" s="201">
        <v>-0.3</v>
      </c>
      <c r="L17" s="201">
        <v>3</v>
      </c>
      <c r="M17" s="201">
        <v>1.8</v>
      </c>
      <c r="N17" s="361">
        <v>2.9</v>
      </c>
    </row>
    <row r="18" spans="1:14" ht="17.100000000000001" customHeight="1" x14ac:dyDescent="0.2">
      <c r="A18" s="475">
        <v>2004</v>
      </c>
      <c r="B18" s="488">
        <v>2.8</v>
      </c>
      <c r="C18" s="200">
        <v>3.4</v>
      </c>
      <c r="D18" s="201">
        <v>2.9</v>
      </c>
      <c r="E18" s="201">
        <v>-4</v>
      </c>
      <c r="F18" s="201">
        <v>3.5</v>
      </c>
      <c r="G18" s="201">
        <v>-1.9</v>
      </c>
      <c r="H18" s="201">
        <v>3.1</v>
      </c>
      <c r="I18" s="201">
        <v>2.2000000000000002</v>
      </c>
      <c r="J18" s="201">
        <v>12.9</v>
      </c>
      <c r="K18" s="201">
        <v>1</v>
      </c>
      <c r="L18" s="201">
        <v>2.6</v>
      </c>
      <c r="M18" s="201">
        <v>5.9</v>
      </c>
      <c r="N18" s="361">
        <v>4.2</v>
      </c>
    </row>
    <row r="19" spans="1:14" ht="17.100000000000001" customHeight="1" x14ac:dyDescent="0.2">
      <c r="A19" s="475">
        <v>2005</v>
      </c>
      <c r="B19" s="488">
        <v>1.9</v>
      </c>
      <c r="C19" s="200">
        <v>-0.3</v>
      </c>
      <c r="D19" s="201">
        <v>1.4</v>
      </c>
      <c r="E19" s="201">
        <v>-5.3</v>
      </c>
      <c r="F19" s="201">
        <v>4.0999999999999996</v>
      </c>
      <c r="G19" s="201">
        <v>-2</v>
      </c>
      <c r="H19" s="201">
        <v>7.6</v>
      </c>
      <c r="I19" s="201">
        <v>1.4</v>
      </c>
      <c r="J19" s="201">
        <v>7.6</v>
      </c>
      <c r="K19" s="201">
        <v>1.8</v>
      </c>
      <c r="L19" s="201">
        <v>2.2999999999999998</v>
      </c>
      <c r="M19" s="201">
        <v>4.5999999999999996</v>
      </c>
      <c r="N19" s="361">
        <v>1</v>
      </c>
    </row>
    <row r="20" spans="1:14" ht="17.100000000000001" customHeight="1" x14ac:dyDescent="0.2">
      <c r="A20" s="475">
        <v>2006</v>
      </c>
      <c r="B20" s="488">
        <v>2.5</v>
      </c>
      <c r="C20" s="200">
        <v>0.8</v>
      </c>
      <c r="D20" s="201">
        <v>1.2</v>
      </c>
      <c r="E20" s="201">
        <v>-6</v>
      </c>
      <c r="F20" s="201">
        <v>6.3</v>
      </c>
      <c r="G20" s="201">
        <v>-1.3</v>
      </c>
      <c r="H20" s="201">
        <v>4.7</v>
      </c>
      <c r="I20" s="201">
        <v>1.6</v>
      </c>
      <c r="J20" s="201">
        <v>6.8</v>
      </c>
      <c r="K20" s="201">
        <v>1.4</v>
      </c>
      <c r="L20" s="201">
        <v>3.5</v>
      </c>
      <c r="M20" s="201">
        <v>2.6</v>
      </c>
      <c r="N20" s="361">
        <v>1.9</v>
      </c>
    </row>
    <row r="21" spans="1:14" ht="17.100000000000001" customHeight="1" x14ac:dyDescent="0.2">
      <c r="A21" s="475">
        <v>2007</v>
      </c>
      <c r="B21" s="488">
        <v>2.8</v>
      </c>
      <c r="C21" s="200">
        <v>4.7</v>
      </c>
      <c r="D21" s="201">
        <v>10.199999999999999</v>
      </c>
      <c r="E21" s="201">
        <v>-0.8</v>
      </c>
      <c r="F21" s="201">
        <v>3.4</v>
      </c>
      <c r="G21" s="201">
        <v>-0.1</v>
      </c>
      <c r="H21" s="201">
        <v>3.6</v>
      </c>
      <c r="I21" s="201">
        <v>0.4</v>
      </c>
      <c r="J21" s="201">
        <v>0</v>
      </c>
      <c r="K21" s="201">
        <v>0</v>
      </c>
      <c r="L21" s="201">
        <v>2.4</v>
      </c>
      <c r="M21" s="201">
        <v>2.8</v>
      </c>
      <c r="N21" s="361">
        <v>2.1</v>
      </c>
    </row>
    <row r="22" spans="1:14" ht="17.100000000000001" customHeight="1" x14ac:dyDescent="0.2">
      <c r="A22" s="475">
        <v>2008</v>
      </c>
      <c r="B22" s="488">
        <v>6.3</v>
      </c>
      <c r="C22" s="200">
        <v>8.1</v>
      </c>
      <c r="D22" s="201">
        <v>9.9</v>
      </c>
      <c r="E22" s="201">
        <v>-1.1000000000000001</v>
      </c>
      <c r="F22" s="201">
        <v>10.3</v>
      </c>
      <c r="G22" s="201">
        <v>0.5</v>
      </c>
      <c r="H22" s="201">
        <v>31.4</v>
      </c>
      <c r="I22" s="201">
        <v>2.2999999999999998</v>
      </c>
      <c r="J22" s="201">
        <v>-2.7</v>
      </c>
      <c r="K22" s="201">
        <v>0.8</v>
      </c>
      <c r="L22" s="201">
        <v>2.7</v>
      </c>
      <c r="M22" s="201">
        <v>7</v>
      </c>
      <c r="N22" s="361">
        <v>4.7</v>
      </c>
    </row>
    <row r="23" spans="1:14" ht="17.100000000000001" customHeight="1" x14ac:dyDescent="0.2">
      <c r="A23" s="475">
        <v>2009</v>
      </c>
      <c r="B23" s="488">
        <v>1</v>
      </c>
      <c r="C23" s="200">
        <v>-3.9</v>
      </c>
      <c r="D23" s="201">
        <v>6.5</v>
      </c>
      <c r="E23" s="201">
        <v>2.5</v>
      </c>
      <c r="F23" s="201">
        <v>7.2</v>
      </c>
      <c r="G23" s="201">
        <v>-0.6</v>
      </c>
      <c r="H23" s="201">
        <v>-3.2</v>
      </c>
      <c r="I23" s="201">
        <v>-5.8</v>
      </c>
      <c r="J23" s="201">
        <v>-4.5999999999999996</v>
      </c>
      <c r="K23" s="201">
        <v>-0.9</v>
      </c>
      <c r="L23" s="201">
        <v>2.7</v>
      </c>
      <c r="M23" s="201">
        <v>2.2999999999999998</v>
      </c>
      <c r="N23" s="361">
        <v>1.9</v>
      </c>
    </row>
    <row r="24" spans="1:14" ht="17.100000000000001" customHeight="1" x14ac:dyDescent="0.2">
      <c r="A24" s="475">
        <v>2010</v>
      </c>
      <c r="B24" s="488">
        <v>1.5</v>
      </c>
      <c r="C24" s="200">
        <v>1.5</v>
      </c>
      <c r="D24" s="201">
        <v>4.5999999999999996</v>
      </c>
      <c r="E24" s="201">
        <v>-2.6</v>
      </c>
      <c r="F24" s="201">
        <v>1.7</v>
      </c>
      <c r="G24" s="201">
        <v>-0.5</v>
      </c>
      <c r="H24" s="201">
        <v>5.2</v>
      </c>
      <c r="I24" s="201">
        <v>2.6</v>
      </c>
      <c r="J24" s="201">
        <v>-2.1</v>
      </c>
      <c r="K24" s="201">
        <v>-1</v>
      </c>
      <c r="L24" s="201">
        <v>1.6</v>
      </c>
      <c r="M24" s="201">
        <v>2.5</v>
      </c>
      <c r="N24" s="361">
        <v>1</v>
      </c>
    </row>
    <row r="25" spans="1:14" ht="17.100000000000001" customHeight="1" x14ac:dyDescent="0.2">
      <c r="A25" s="475">
        <v>2011</v>
      </c>
      <c r="B25" s="488">
        <v>1.9</v>
      </c>
      <c r="C25" s="200">
        <v>4.5999999999999996</v>
      </c>
      <c r="D25" s="201">
        <v>3.1</v>
      </c>
      <c r="E25" s="201">
        <v>-2.2000000000000002</v>
      </c>
      <c r="F25" s="201">
        <v>2.8</v>
      </c>
      <c r="G25" s="201">
        <v>-1.5</v>
      </c>
      <c r="H25" s="201">
        <v>2.9</v>
      </c>
      <c r="I25" s="201">
        <v>2.8</v>
      </c>
      <c r="J25" s="201">
        <v>-0.9</v>
      </c>
      <c r="K25" s="201">
        <v>-1.9</v>
      </c>
      <c r="L25" s="201">
        <v>2.2000000000000002</v>
      </c>
      <c r="M25" s="201">
        <v>1.5</v>
      </c>
      <c r="N25" s="361">
        <v>0.9</v>
      </c>
    </row>
    <row r="26" spans="1:14" ht="17.100000000000001" customHeight="1" x14ac:dyDescent="0.2">
      <c r="A26" s="475">
        <v>2012</v>
      </c>
      <c r="B26" s="488">
        <v>3.3</v>
      </c>
      <c r="C26" s="200">
        <v>6.9</v>
      </c>
      <c r="D26" s="201">
        <v>2.6</v>
      </c>
      <c r="E26" s="201">
        <v>-3.1</v>
      </c>
      <c r="F26" s="201">
        <v>5</v>
      </c>
      <c r="G26" s="201">
        <v>-1.1000000000000001</v>
      </c>
      <c r="H26" s="201">
        <v>9.3000000000000007</v>
      </c>
      <c r="I26" s="201">
        <v>2.8</v>
      </c>
      <c r="J26" s="201">
        <v>-2.4</v>
      </c>
      <c r="K26" s="201">
        <v>-0.2</v>
      </c>
      <c r="L26" s="201">
        <v>2</v>
      </c>
      <c r="M26" s="201">
        <v>3.8</v>
      </c>
      <c r="N26" s="361">
        <v>1.9</v>
      </c>
    </row>
    <row r="27" spans="1:14" ht="17.100000000000001" customHeight="1" x14ac:dyDescent="0.2">
      <c r="A27" s="475">
        <v>2013</v>
      </c>
      <c r="B27" s="488">
        <v>1.4</v>
      </c>
      <c r="C27" s="200">
        <v>4.9000000000000004</v>
      </c>
      <c r="D27" s="201">
        <v>3.6</v>
      </c>
      <c r="E27" s="201">
        <v>-0.9</v>
      </c>
      <c r="F27" s="201">
        <v>1.8</v>
      </c>
      <c r="G27" s="201">
        <v>-1</v>
      </c>
      <c r="H27" s="201">
        <v>2.4</v>
      </c>
      <c r="I27" s="201">
        <v>-0.7</v>
      </c>
      <c r="J27" s="201">
        <v>-8.9</v>
      </c>
      <c r="K27" s="201">
        <v>0.3</v>
      </c>
      <c r="L27" s="201">
        <v>1.4</v>
      </c>
      <c r="M27" s="201">
        <v>2</v>
      </c>
      <c r="N27" s="361">
        <v>1.6</v>
      </c>
    </row>
    <row r="28" spans="1:14" ht="17.100000000000001" customHeight="1" x14ac:dyDescent="0.2">
      <c r="A28" s="475">
        <v>2014</v>
      </c>
      <c r="B28" s="488">
        <v>0.4</v>
      </c>
      <c r="C28" s="200">
        <v>2</v>
      </c>
      <c r="D28" s="201">
        <v>2.8</v>
      </c>
      <c r="E28" s="201">
        <v>3</v>
      </c>
      <c r="F28" s="201">
        <v>-1.4</v>
      </c>
      <c r="G28" s="201">
        <v>-0.7</v>
      </c>
      <c r="H28" s="201">
        <v>-1.8</v>
      </c>
      <c r="I28" s="201">
        <v>0.2</v>
      </c>
      <c r="J28" s="201">
        <v>-5.3</v>
      </c>
      <c r="K28" s="201">
        <v>0.4</v>
      </c>
      <c r="L28" s="201">
        <v>1.3</v>
      </c>
      <c r="M28" s="201">
        <v>1.7</v>
      </c>
      <c r="N28" s="361">
        <v>1.3</v>
      </c>
    </row>
    <row r="29" spans="1:14" ht="17.100000000000001" customHeight="1" x14ac:dyDescent="0.2">
      <c r="A29" s="475">
        <v>2015</v>
      </c>
      <c r="B29" s="488">
        <v>0.3</v>
      </c>
      <c r="C29" s="200">
        <v>-1.1000000000000001</v>
      </c>
      <c r="D29" s="201">
        <v>4.7</v>
      </c>
      <c r="E29" s="201">
        <v>3.4</v>
      </c>
      <c r="F29" s="201">
        <v>1</v>
      </c>
      <c r="G29" s="201">
        <v>0.1</v>
      </c>
      <c r="H29" s="201">
        <v>-7.1</v>
      </c>
      <c r="I29" s="201">
        <v>-4.2</v>
      </c>
      <c r="J29" s="201">
        <v>-1.4</v>
      </c>
      <c r="K29" s="201">
        <v>1.4</v>
      </c>
      <c r="L29" s="201">
        <v>1.2</v>
      </c>
      <c r="M29" s="201">
        <v>1.5</v>
      </c>
      <c r="N29" s="361">
        <v>1.7</v>
      </c>
    </row>
    <row r="30" spans="1:14" ht="17.100000000000001" customHeight="1" x14ac:dyDescent="0.2">
      <c r="A30" s="475">
        <v>2016</v>
      </c>
      <c r="B30" s="488">
        <v>0.7</v>
      </c>
      <c r="C30" s="200">
        <v>-0.9</v>
      </c>
      <c r="D30" s="201">
        <v>4.4000000000000004</v>
      </c>
      <c r="E30" s="201">
        <v>1.8</v>
      </c>
      <c r="F30" s="201">
        <v>0.6</v>
      </c>
      <c r="G30" s="201">
        <v>-0.2</v>
      </c>
      <c r="H30" s="201">
        <v>2.6</v>
      </c>
      <c r="I30" s="201">
        <v>-1.7</v>
      </c>
      <c r="J30" s="201">
        <v>-0.5</v>
      </c>
      <c r="K30" s="201">
        <v>1.4</v>
      </c>
      <c r="L30" s="201">
        <v>1.3</v>
      </c>
      <c r="M30" s="201">
        <v>1.5</v>
      </c>
      <c r="N30" s="361">
        <v>1</v>
      </c>
    </row>
    <row r="31" spans="1:14" ht="17.100000000000001" customHeight="1" x14ac:dyDescent="0.2">
      <c r="A31" s="475">
        <v>2017</v>
      </c>
      <c r="B31" s="488">
        <v>2.5</v>
      </c>
      <c r="C31" s="200">
        <v>5.2</v>
      </c>
      <c r="D31" s="201">
        <v>1.8</v>
      </c>
      <c r="E31" s="201">
        <v>0.3</v>
      </c>
      <c r="F31" s="201">
        <v>1.7</v>
      </c>
      <c r="G31" s="201">
        <v>-0.2</v>
      </c>
      <c r="H31" s="201">
        <v>3.7</v>
      </c>
      <c r="I31" s="201">
        <v>3.7</v>
      </c>
      <c r="J31" s="201">
        <v>-0.8</v>
      </c>
      <c r="K31" s="201">
        <v>1</v>
      </c>
      <c r="L31" s="201">
        <v>1.9</v>
      </c>
      <c r="M31" s="201">
        <v>5.7</v>
      </c>
      <c r="N31" s="361">
        <v>1.2</v>
      </c>
    </row>
    <row r="32" spans="1:14" ht="17.100000000000001" customHeight="1" x14ac:dyDescent="0.2">
      <c r="A32" s="475">
        <v>2018</v>
      </c>
      <c r="B32" s="488">
        <v>2.1</v>
      </c>
      <c r="C32" s="200">
        <v>1.3</v>
      </c>
      <c r="D32" s="201">
        <v>3</v>
      </c>
      <c r="E32" s="201">
        <v>-1.1000000000000001</v>
      </c>
      <c r="F32" s="201">
        <v>3</v>
      </c>
      <c r="G32" s="201">
        <v>1.5</v>
      </c>
      <c r="H32" s="201">
        <v>3.7</v>
      </c>
      <c r="I32" s="201">
        <v>2.8</v>
      </c>
      <c r="J32" s="201">
        <v>-1.6</v>
      </c>
      <c r="K32" s="201">
        <v>1</v>
      </c>
      <c r="L32" s="201">
        <v>1.7</v>
      </c>
      <c r="M32" s="201">
        <v>3.6</v>
      </c>
      <c r="N32" s="361">
        <v>2.9</v>
      </c>
    </row>
    <row r="33" spans="1:14" ht="17.100000000000001" customHeight="1" x14ac:dyDescent="0.2">
      <c r="A33" s="475">
        <v>2019</v>
      </c>
      <c r="B33" s="488">
        <v>2.8</v>
      </c>
      <c r="C33" s="200">
        <v>2.8</v>
      </c>
      <c r="D33" s="201">
        <v>2.2000000000000002</v>
      </c>
      <c r="E33" s="201">
        <v>-1.2</v>
      </c>
      <c r="F33" s="201">
        <v>5.3</v>
      </c>
      <c r="G33" s="201">
        <v>1.5</v>
      </c>
      <c r="H33" s="201">
        <v>3.2</v>
      </c>
      <c r="I33" s="201">
        <v>0.4</v>
      </c>
      <c r="J33" s="201">
        <v>-1.9</v>
      </c>
      <c r="K33" s="201">
        <v>1.6</v>
      </c>
      <c r="L33" s="201">
        <v>2.7</v>
      </c>
      <c r="M33" s="201">
        <v>4.2</v>
      </c>
      <c r="N33" s="361">
        <v>3.8</v>
      </c>
    </row>
    <row r="34" spans="1:14" ht="17.100000000000001" customHeight="1" x14ac:dyDescent="0.2">
      <c r="A34" s="475">
        <v>2020</v>
      </c>
      <c r="B34" s="488">
        <v>3.2</v>
      </c>
      <c r="C34" s="200">
        <v>4.5</v>
      </c>
      <c r="D34" s="201">
        <v>7.6</v>
      </c>
      <c r="E34" s="201">
        <v>3.7</v>
      </c>
      <c r="F34" s="201">
        <v>2.9</v>
      </c>
      <c r="G34" s="201">
        <v>2.9</v>
      </c>
      <c r="H34" s="201">
        <v>2.2999999999999998</v>
      </c>
      <c r="I34" s="201">
        <v>-0.4</v>
      </c>
      <c r="J34" s="201">
        <v>-3.6</v>
      </c>
      <c r="K34" s="201">
        <v>2.2000000000000002</v>
      </c>
      <c r="L34" s="201">
        <v>3.7</v>
      </c>
      <c r="M34" s="201">
        <v>4.9000000000000004</v>
      </c>
      <c r="N34" s="361">
        <v>3.5</v>
      </c>
    </row>
    <row r="35" spans="1:14" ht="17.100000000000001" customHeight="1" x14ac:dyDescent="0.2">
      <c r="A35" s="475">
        <v>2021</v>
      </c>
      <c r="B35" s="488">
        <v>3.8</v>
      </c>
      <c r="C35" s="200">
        <v>0.8</v>
      </c>
      <c r="D35" s="201">
        <v>8.4</v>
      </c>
      <c r="E35" s="201">
        <v>6.5</v>
      </c>
      <c r="F35" s="201">
        <v>2.8</v>
      </c>
      <c r="G35" s="201">
        <v>3.5</v>
      </c>
      <c r="H35" s="201">
        <v>3.6</v>
      </c>
      <c r="I35" s="201">
        <v>8.4</v>
      </c>
      <c r="J35" s="201">
        <v>-0.6</v>
      </c>
      <c r="K35" s="201">
        <v>3</v>
      </c>
      <c r="L35" s="201">
        <v>2.2999999999999998</v>
      </c>
      <c r="M35" s="201">
        <v>4.3</v>
      </c>
      <c r="N35" s="361">
        <v>3.5</v>
      </c>
    </row>
    <row r="36" spans="1:14" ht="17.100000000000001" customHeight="1" x14ac:dyDescent="0.2">
      <c r="A36" s="483">
        <v>2022</v>
      </c>
      <c r="B36" s="651">
        <v>15.1</v>
      </c>
      <c r="C36" s="196">
        <v>16.7</v>
      </c>
      <c r="D36" s="197">
        <v>6.2</v>
      </c>
      <c r="E36" s="197">
        <v>18.600000000000001</v>
      </c>
      <c r="F36" s="197">
        <v>19</v>
      </c>
      <c r="G36" s="197">
        <v>12</v>
      </c>
      <c r="H36" s="197">
        <v>8.5</v>
      </c>
      <c r="I36" s="197">
        <v>18.100000000000001</v>
      </c>
      <c r="J36" s="197">
        <v>0.7</v>
      </c>
      <c r="K36" s="197">
        <v>11.4</v>
      </c>
      <c r="L36" s="197">
        <v>3.8</v>
      </c>
      <c r="M36" s="197">
        <v>21</v>
      </c>
      <c r="N36" s="482">
        <v>10.1</v>
      </c>
    </row>
    <row r="37" spans="1:14" ht="17.100000000000001" customHeight="1" x14ac:dyDescent="0.2">
      <c r="A37" s="483">
        <v>2023</v>
      </c>
      <c r="B37" s="651">
        <v>10.7</v>
      </c>
      <c r="C37" s="196">
        <v>11.5</v>
      </c>
      <c r="D37" s="197">
        <v>6.6</v>
      </c>
      <c r="E37" s="197">
        <v>11.1</v>
      </c>
      <c r="F37" s="197">
        <v>16.8</v>
      </c>
      <c r="G37" s="197">
        <v>7.6</v>
      </c>
      <c r="H37" s="197">
        <v>8.8000000000000007</v>
      </c>
      <c r="I37" s="197">
        <v>-1</v>
      </c>
      <c r="J37" s="197">
        <v>3.6</v>
      </c>
      <c r="K37" s="197">
        <v>10.5</v>
      </c>
      <c r="L37" s="197">
        <v>7</v>
      </c>
      <c r="M37" s="197">
        <v>14.2</v>
      </c>
      <c r="N37" s="482">
        <v>9.4</v>
      </c>
    </row>
    <row r="38" spans="1:14" ht="17.100000000000001" customHeight="1" thickBot="1" x14ac:dyDescent="0.25">
      <c r="A38" s="745">
        <v>2024</v>
      </c>
      <c r="B38" s="750">
        <v>2.4</v>
      </c>
      <c r="C38" s="751">
        <v>-2.2999999999999998</v>
      </c>
      <c r="D38" s="752">
        <v>5.0999999999999996</v>
      </c>
      <c r="E38" s="752">
        <v>2.5</v>
      </c>
      <c r="F38" s="752">
        <v>3.5</v>
      </c>
      <c r="G38" s="752">
        <v>0.5</v>
      </c>
      <c r="H38" s="752">
        <v>4.2</v>
      </c>
      <c r="I38" s="752">
        <v>1.8</v>
      </c>
      <c r="J38" s="752">
        <v>1.6</v>
      </c>
      <c r="K38" s="752">
        <v>3.8</v>
      </c>
      <c r="L38" s="752">
        <v>8.1999999999999993</v>
      </c>
      <c r="M38" s="752">
        <v>7.6</v>
      </c>
      <c r="N38" s="753">
        <v>3.4</v>
      </c>
    </row>
    <row r="39" spans="1:14" ht="13.5" thickTop="1" x14ac:dyDescent="0.2"/>
  </sheetData>
  <mergeCells count="6">
    <mergeCell ref="A1:N1"/>
    <mergeCell ref="A2:N2"/>
    <mergeCell ref="A3:N3"/>
    <mergeCell ref="A5:A6"/>
    <mergeCell ref="B5:B6"/>
    <mergeCell ref="C5:N5"/>
  </mergeCells>
  <printOptions horizontalCentered="1"/>
  <pageMargins left="0.39370078740157483" right="0.39370078740157483" top="0.98425196850393704" bottom="0.59055118110236227" header="0.39370078740157483" footer="0.39370078740157483"/>
  <pageSetup paperSize="9" scale="95" orientation="portrait" r:id="rId1"/>
  <headerFooter scaleWithDoc="0" alignWithMargins="0">
    <oddHeader>&amp;RTabulka č. 18</oddHeader>
    <oddFooter>&amp;C60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8C9E-6B7E-4B9A-9232-4C5050A633A0}">
  <sheetPr codeName="List56"/>
  <dimension ref="A1:J40"/>
  <sheetViews>
    <sheetView zoomScaleNormal="100" workbookViewId="0">
      <selection activeCell="AA95" sqref="AA95"/>
    </sheetView>
  </sheetViews>
  <sheetFormatPr defaultColWidth="9.140625" defaultRowHeight="12" x14ac:dyDescent="0.2"/>
  <cols>
    <col min="1" max="1" width="21.7109375" style="80" customWidth="1"/>
    <col min="2" max="2" width="8" style="80" customWidth="1"/>
    <col min="3" max="10" width="8.140625" style="80" customWidth="1"/>
    <col min="11" max="16384" width="9.140625" style="80"/>
  </cols>
  <sheetData>
    <row r="1" spans="1:10" ht="22.5" customHeight="1" x14ac:dyDescent="0.35">
      <c r="A1" s="1019" t="s">
        <v>368</v>
      </c>
      <c r="B1" s="1019"/>
      <c r="C1" s="1019"/>
      <c r="D1" s="1019"/>
      <c r="E1" s="1019"/>
      <c r="F1" s="1019"/>
      <c r="G1" s="1019"/>
      <c r="H1" s="1019"/>
      <c r="I1" s="1019"/>
      <c r="J1" s="1019"/>
    </row>
    <row r="2" spans="1:10" ht="22.5" customHeight="1" x14ac:dyDescent="0.35">
      <c r="A2" s="1019" t="s">
        <v>578</v>
      </c>
      <c r="B2" s="1019"/>
      <c r="C2" s="1019"/>
      <c r="D2" s="1019"/>
      <c r="E2" s="1019"/>
      <c r="F2" s="1019"/>
      <c r="G2" s="1019"/>
      <c r="H2" s="1019"/>
      <c r="I2" s="1019"/>
      <c r="J2" s="1019"/>
    </row>
    <row r="3" spans="1:10" ht="8.1" customHeight="1" thickBot="1" x14ac:dyDescent="0.25"/>
    <row r="4" spans="1:10" ht="15" customHeight="1" thickTop="1" x14ac:dyDescent="0.2">
      <c r="A4" s="1142" t="s">
        <v>361</v>
      </c>
      <c r="B4" s="697" t="s">
        <v>181</v>
      </c>
      <c r="C4" s="1144">
        <v>1993</v>
      </c>
      <c r="D4" s="1146">
        <v>1994</v>
      </c>
      <c r="E4" s="1146">
        <v>1995</v>
      </c>
      <c r="F4" s="1146">
        <v>1996</v>
      </c>
      <c r="G4" s="1146">
        <v>1997</v>
      </c>
      <c r="H4" s="1146">
        <v>1998</v>
      </c>
      <c r="I4" s="1146">
        <v>1999</v>
      </c>
      <c r="J4" s="1139">
        <v>2000</v>
      </c>
    </row>
    <row r="5" spans="1:10" ht="15" customHeight="1" thickBot="1" x14ac:dyDescent="0.25">
      <c r="A5" s="1143"/>
      <c r="B5" s="719" t="s">
        <v>180</v>
      </c>
      <c r="C5" s="1145"/>
      <c r="D5" s="1147"/>
      <c r="E5" s="1147"/>
      <c r="F5" s="1147"/>
      <c r="G5" s="1147"/>
      <c r="H5" s="1147"/>
      <c r="I5" s="1147"/>
      <c r="J5" s="1140"/>
    </row>
    <row r="6" spans="1:10" ht="18" customHeight="1" thickTop="1" x14ac:dyDescent="0.2">
      <c r="A6" s="698" t="s">
        <v>198</v>
      </c>
      <c r="B6" s="699" t="s">
        <v>191</v>
      </c>
      <c r="C6" s="658">
        <v>81.23</v>
      </c>
      <c r="D6" s="659">
        <v>101.81</v>
      </c>
      <c r="E6" s="659">
        <v>119.64</v>
      </c>
      <c r="F6" s="659">
        <v>126.43</v>
      </c>
      <c r="G6" s="659">
        <v>128.44</v>
      </c>
      <c r="H6" s="659">
        <v>137.25</v>
      </c>
      <c r="I6" s="659">
        <v>138.12</v>
      </c>
      <c r="J6" s="660">
        <v>145.13999999999999</v>
      </c>
    </row>
    <row r="7" spans="1:10" ht="18" customHeight="1" x14ac:dyDescent="0.2">
      <c r="A7" s="700" t="s">
        <v>197</v>
      </c>
      <c r="B7" s="701" t="s">
        <v>191</v>
      </c>
      <c r="C7" s="661">
        <v>82.37</v>
      </c>
      <c r="D7" s="662">
        <v>98.75</v>
      </c>
      <c r="E7" s="662">
        <v>108.25</v>
      </c>
      <c r="F7" s="662">
        <v>118.25</v>
      </c>
      <c r="G7" s="662">
        <v>120.62</v>
      </c>
      <c r="H7" s="662">
        <v>119.09</v>
      </c>
      <c r="I7" s="662">
        <v>102.95</v>
      </c>
      <c r="J7" s="663">
        <v>113.93</v>
      </c>
    </row>
    <row r="8" spans="1:10" ht="18" customHeight="1" x14ac:dyDescent="0.2">
      <c r="A8" s="700" t="s">
        <v>196</v>
      </c>
      <c r="B8" s="701" t="s">
        <v>191</v>
      </c>
      <c r="C8" s="661">
        <v>142.94999999999999</v>
      </c>
      <c r="D8" s="662">
        <v>154.71</v>
      </c>
      <c r="E8" s="662">
        <v>164.09</v>
      </c>
      <c r="F8" s="662">
        <v>166.38</v>
      </c>
      <c r="G8" s="662">
        <v>165.93</v>
      </c>
      <c r="H8" s="662">
        <v>164.16</v>
      </c>
      <c r="I8" s="662">
        <v>153.99</v>
      </c>
      <c r="J8" s="663">
        <v>158.1</v>
      </c>
    </row>
    <row r="9" spans="1:10" ht="18" customHeight="1" x14ac:dyDescent="0.2">
      <c r="A9" s="700" t="s">
        <v>260</v>
      </c>
      <c r="B9" s="701" t="s">
        <v>191</v>
      </c>
      <c r="C9" s="661">
        <v>49.05</v>
      </c>
      <c r="D9" s="662">
        <v>54.61</v>
      </c>
      <c r="E9" s="662">
        <v>46.8</v>
      </c>
      <c r="F9" s="662">
        <v>57.01</v>
      </c>
      <c r="G9" s="662">
        <v>61.57</v>
      </c>
      <c r="H9" s="662">
        <v>66.22</v>
      </c>
      <c r="I9" s="662">
        <v>50.09</v>
      </c>
      <c r="J9" s="663">
        <v>53.63</v>
      </c>
    </row>
    <row r="10" spans="1:10" ht="18" customHeight="1" x14ac:dyDescent="0.2">
      <c r="A10" s="700" t="s">
        <v>261</v>
      </c>
      <c r="B10" s="701" t="s">
        <v>331</v>
      </c>
      <c r="C10" s="661">
        <v>12.96</v>
      </c>
      <c r="D10" s="662">
        <v>12.61</v>
      </c>
      <c r="E10" s="662">
        <v>13.45</v>
      </c>
      <c r="F10" s="662">
        <v>14.95</v>
      </c>
      <c r="G10" s="662">
        <v>15.04</v>
      </c>
      <c r="H10" s="662">
        <v>15.62</v>
      </c>
      <c r="I10" s="662">
        <v>13.24</v>
      </c>
      <c r="J10" s="663">
        <v>15.24</v>
      </c>
    </row>
    <row r="11" spans="1:10" ht="18" customHeight="1" x14ac:dyDescent="0.2">
      <c r="A11" s="700" t="s">
        <v>195</v>
      </c>
      <c r="B11" s="701" t="s">
        <v>191</v>
      </c>
      <c r="C11" s="661">
        <v>84.52</v>
      </c>
      <c r="D11" s="662">
        <v>87.13</v>
      </c>
      <c r="E11" s="662">
        <v>95.44</v>
      </c>
      <c r="F11" s="662">
        <v>106.48</v>
      </c>
      <c r="G11" s="662">
        <v>108.62</v>
      </c>
      <c r="H11" s="662">
        <v>117.12</v>
      </c>
      <c r="I11" s="662">
        <v>102.29</v>
      </c>
      <c r="J11" s="663">
        <v>109.93</v>
      </c>
    </row>
    <row r="12" spans="1:10" ht="18" customHeight="1" x14ac:dyDescent="0.2">
      <c r="A12" s="700" t="s">
        <v>315</v>
      </c>
      <c r="B12" s="701" t="s">
        <v>191</v>
      </c>
      <c r="C12" s="661">
        <v>81.63</v>
      </c>
      <c r="D12" s="662">
        <v>80.86</v>
      </c>
      <c r="E12" s="662">
        <v>91.53</v>
      </c>
      <c r="F12" s="662">
        <v>95.98</v>
      </c>
      <c r="G12" s="662">
        <v>102.55</v>
      </c>
      <c r="H12" s="662">
        <v>110.35</v>
      </c>
      <c r="I12" s="662">
        <v>94.01</v>
      </c>
      <c r="J12" s="663">
        <v>89.66</v>
      </c>
    </row>
    <row r="13" spans="1:10" ht="18" customHeight="1" x14ac:dyDescent="0.2">
      <c r="A13" s="700" t="s">
        <v>194</v>
      </c>
      <c r="B13" s="701" t="s">
        <v>167</v>
      </c>
      <c r="C13" s="661">
        <v>1.95</v>
      </c>
      <c r="D13" s="662">
        <v>2.21</v>
      </c>
      <c r="E13" s="662">
        <v>1.96</v>
      </c>
      <c r="F13" s="662">
        <v>2.46</v>
      </c>
      <c r="G13" s="662">
        <v>2.77</v>
      </c>
      <c r="H13" s="662">
        <v>2.69</v>
      </c>
      <c r="I13" s="662">
        <v>2.2000000000000002</v>
      </c>
      <c r="J13" s="663">
        <v>2.75</v>
      </c>
    </row>
    <row r="14" spans="1:10" ht="18" customHeight="1" x14ac:dyDescent="0.2">
      <c r="A14" s="700" t="s">
        <v>193</v>
      </c>
      <c r="B14" s="701" t="s">
        <v>191</v>
      </c>
      <c r="C14" s="661">
        <v>9.19</v>
      </c>
      <c r="D14" s="662">
        <v>10.01</v>
      </c>
      <c r="E14" s="662">
        <v>10.97</v>
      </c>
      <c r="F14" s="662">
        <v>13.7</v>
      </c>
      <c r="G14" s="662">
        <v>16.05</v>
      </c>
      <c r="H14" s="662">
        <v>16.149999999999999</v>
      </c>
      <c r="I14" s="662">
        <v>15.05</v>
      </c>
      <c r="J14" s="663">
        <v>14.13</v>
      </c>
    </row>
    <row r="15" spans="1:10" ht="18" customHeight="1" x14ac:dyDescent="0.2">
      <c r="A15" s="700" t="s">
        <v>336</v>
      </c>
      <c r="B15" s="701" t="s">
        <v>191</v>
      </c>
      <c r="C15" s="661">
        <v>16.3</v>
      </c>
      <c r="D15" s="662">
        <v>15.91</v>
      </c>
      <c r="E15" s="662">
        <v>21.19</v>
      </c>
      <c r="F15" s="662">
        <v>21.8</v>
      </c>
      <c r="G15" s="662">
        <v>16.190000000000001</v>
      </c>
      <c r="H15" s="662">
        <v>18.170000000000002</v>
      </c>
      <c r="I15" s="662">
        <v>19.399999999999999</v>
      </c>
      <c r="J15" s="663">
        <v>21.09</v>
      </c>
    </row>
    <row r="16" spans="1:10" ht="18" customHeight="1" x14ac:dyDescent="0.2">
      <c r="A16" s="700" t="s">
        <v>199</v>
      </c>
      <c r="B16" s="701" t="s">
        <v>191</v>
      </c>
      <c r="C16" s="661">
        <v>14.88</v>
      </c>
      <c r="D16" s="662">
        <v>14.26</v>
      </c>
      <c r="E16" s="662">
        <v>21.98</v>
      </c>
      <c r="F16" s="662">
        <v>26.11</v>
      </c>
      <c r="G16" s="662">
        <v>23.48</v>
      </c>
      <c r="H16" s="662">
        <v>21.95</v>
      </c>
      <c r="I16" s="662">
        <v>23.93</v>
      </c>
      <c r="J16" s="663">
        <v>20.75</v>
      </c>
    </row>
    <row r="17" spans="1:10" ht="18" customHeight="1" x14ac:dyDescent="0.2">
      <c r="A17" s="700" t="s">
        <v>262</v>
      </c>
      <c r="B17" s="701" t="s">
        <v>188</v>
      </c>
      <c r="C17" s="661">
        <v>5.69</v>
      </c>
      <c r="D17" s="662">
        <v>5.84</v>
      </c>
      <c r="E17" s="662">
        <v>6.08</v>
      </c>
      <c r="F17" s="662">
        <v>6.4</v>
      </c>
      <c r="G17" s="662">
        <v>6.79</v>
      </c>
      <c r="H17" s="662">
        <v>7.17</v>
      </c>
      <c r="I17" s="662">
        <v>7.44</v>
      </c>
      <c r="J17" s="663">
        <v>7.62</v>
      </c>
    </row>
    <row r="18" spans="1:10" ht="18" customHeight="1" x14ac:dyDescent="0.2">
      <c r="A18" s="700" t="s">
        <v>339</v>
      </c>
      <c r="B18" s="701" t="s">
        <v>189</v>
      </c>
      <c r="C18" s="661">
        <v>13.16</v>
      </c>
      <c r="D18" s="662">
        <v>18.39</v>
      </c>
      <c r="E18" s="662">
        <v>26.01</v>
      </c>
      <c r="F18" s="662">
        <v>20.97</v>
      </c>
      <c r="G18" s="662">
        <v>16.89</v>
      </c>
      <c r="H18" s="662">
        <v>16.010000000000002</v>
      </c>
      <c r="I18" s="662">
        <v>13.83</v>
      </c>
      <c r="J18" s="663">
        <v>12.19</v>
      </c>
    </row>
    <row r="19" spans="1:10" ht="18" customHeight="1" x14ac:dyDescent="0.2">
      <c r="A19" s="700" t="s">
        <v>263</v>
      </c>
      <c r="B19" s="701" t="s">
        <v>188</v>
      </c>
      <c r="C19" s="661">
        <v>66.05</v>
      </c>
      <c r="D19" s="662">
        <v>67.489999999999995</v>
      </c>
      <c r="E19" s="662">
        <v>68.69</v>
      </c>
      <c r="F19" s="662">
        <v>70.75</v>
      </c>
      <c r="G19" s="662">
        <v>71.040000000000006</v>
      </c>
      <c r="H19" s="662">
        <v>80.48</v>
      </c>
      <c r="I19" s="662">
        <v>81.59</v>
      </c>
      <c r="J19" s="663">
        <v>81.56</v>
      </c>
    </row>
    <row r="20" spans="1:10" ht="18" customHeight="1" x14ac:dyDescent="0.2">
      <c r="A20" s="700" t="s">
        <v>187</v>
      </c>
      <c r="B20" s="701" t="s">
        <v>186</v>
      </c>
      <c r="C20" s="661">
        <v>24.03</v>
      </c>
      <c r="D20" s="662">
        <v>25.78</v>
      </c>
      <c r="E20" s="662">
        <v>27.85</v>
      </c>
      <c r="F20" s="662">
        <v>30.06</v>
      </c>
      <c r="G20" s="662">
        <v>32.21</v>
      </c>
      <c r="H20" s="662">
        <v>35.950000000000003</v>
      </c>
      <c r="I20" s="662">
        <v>38.36</v>
      </c>
      <c r="J20" s="663">
        <v>40.590000000000003</v>
      </c>
    </row>
    <row r="21" spans="1:10" ht="18" customHeight="1" x14ac:dyDescent="0.2">
      <c r="A21" s="700" t="s">
        <v>185</v>
      </c>
      <c r="B21" s="701" t="s">
        <v>167</v>
      </c>
      <c r="C21" s="661" t="s">
        <v>43</v>
      </c>
      <c r="D21" s="662">
        <v>298.41000000000003</v>
      </c>
      <c r="E21" s="662">
        <v>319.01</v>
      </c>
      <c r="F21" s="662">
        <v>359.84</v>
      </c>
      <c r="G21" s="662">
        <v>419.03</v>
      </c>
      <c r="H21" s="662">
        <v>479.72</v>
      </c>
      <c r="I21" s="662">
        <v>499.12</v>
      </c>
      <c r="J21" s="663">
        <v>484.18</v>
      </c>
    </row>
    <row r="22" spans="1:10" ht="18" customHeight="1" x14ac:dyDescent="0.2">
      <c r="A22" s="700" t="s">
        <v>184</v>
      </c>
      <c r="B22" s="701" t="s">
        <v>167</v>
      </c>
      <c r="C22" s="218">
        <v>729.16</v>
      </c>
      <c r="D22" s="212">
        <v>925.87</v>
      </c>
      <c r="E22" s="212">
        <v>1137.74</v>
      </c>
      <c r="F22" s="212">
        <v>1311.44</v>
      </c>
      <c r="G22" s="212">
        <v>1471.53</v>
      </c>
      <c r="H22" s="212">
        <v>1610.63</v>
      </c>
      <c r="I22" s="212">
        <v>1585.5</v>
      </c>
      <c r="J22" s="214">
        <v>1494.18</v>
      </c>
    </row>
    <row r="23" spans="1:10" ht="18" customHeight="1" x14ac:dyDescent="0.2">
      <c r="A23" s="698" t="s">
        <v>179</v>
      </c>
      <c r="B23" s="699" t="s">
        <v>177</v>
      </c>
      <c r="C23" s="664">
        <v>701.76</v>
      </c>
      <c r="D23" s="219">
        <v>811.69</v>
      </c>
      <c r="E23" s="219">
        <v>932.1</v>
      </c>
      <c r="F23" s="219">
        <v>1038.44</v>
      </c>
      <c r="G23" s="219">
        <v>1148.3800000000001</v>
      </c>
      <c r="H23" s="219">
        <v>1264.08</v>
      </c>
      <c r="I23" s="219">
        <v>1314.89</v>
      </c>
      <c r="J23" s="221">
        <v>1305.6199999999999</v>
      </c>
    </row>
    <row r="24" spans="1:10" ht="18" customHeight="1" x14ac:dyDescent="0.2">
      <c r="A24" s="700" t="s">
        <v>178</v>
      </c>
      <c r="B24" s="701" t="s">
        <v>177</v>
      </c>
      <c r="C24" s="218">
        <v>613.28</v>
      </c>
      <c r="D24" s="212">
        <v>695.07</v>
      </c>
      <c r="E24" s="212">
        <v>786.14</v>
      </c>
      <c r="F24" s="212">
        <v>866.39</v>
      </c>
      <c r="G24" s="212">
        <v>988.78</v>
      </c>
      <c r="H24" s="212">
        <v>1142.31</v>
      </c>
      <c r="I24" s="212">
        <v>1181.56</v>
      </c>
      <c r="J24" s="214">
        <v>1154.73</v>
      </c>
    </row>
    <row r="25" spans="1:10" ht="18" customHeight="1" x14ac:dyDescent="0.2">
      <c r="A25" s="700" t="s">
        <v>502</v>
      </c>
      <c r="B25" s="701" t="s">
        <v>165</v>
      </c>
      <c r="C25" s="218" t="s">
        <v>43</v>
      </c>
      <c r="D25" s="212" t="s">
        <v>43</v>
      </c>
      <c r="E25" s="212">
        <v>418.74</v>
      </c>
      <c r="F25" s="212">
        <v>460.75</v>
      </c>
      <c r="G25" s="212">
        <v>496.14</v>
      </c>
      <c r="H25" s="212">
        <v>627.44000000000005</v>
      </c>
      <c r="I25" s="212">
        <v>685</v>
      </c>
      <c r="J25" s="214">
        <v>747.6</v>
      </c>
    </row>
    <row r="26" spans="1:10" ht="18" customHeight="1" x14ac:dyDescent="0.2">
      <c r="A26" s="700" t="s">
        <v>176</v>
      </c>
      <c r="B26" s="701" t="s">
        <v>503</v>
      </c>
      <c r="C26" s="661">
        <v>10.66</v>
      </c>
      <c r="D26" s="662">
        <v>13.73</v>
      </c>
      <c r="E26" s="662">
        <v>15.19</v>
      </c>
      <c r="F26" s="662">
        <v>17.649999999999999</v>
      </c>
      <c r="G26" s="662">
        <v>20.65</v>
      </c>
      <c r="H26" s="662">
        <v>24.07</v>
      </c>
      <c r="I26" s="662">
        <v>27.85</v>
      </c>
      <c r="J26" s="663">
        <v>31.2</v>
      </c>
    </row>
    <row r="27" spans="1:10" ht="18" customHeight="1" x14ac:dyDescent="0.2">
      <c r="A27" s="700" t="s">
        <v>175</v>
      </c>
      <c r="B27" s="701" t="s">
        <v>174</v>
      </c>
      <c r="C27" s="661">
        <v>117.7</v>
      </c>
      <c r="D27" s="662">
        <v>137.62</v>
      </c>
      <c r="E27" s="662">
        <v>154.84</v>
      </c>
      <c r="F27" s="662">
        <v>170.12</v>
      </c>
      <c r="G27" s="662">
        <v>208.85</v>
      </c>
      <c r="H27" s="662">
        <v>289.33</v>
      </c>
      <c r="I27" s="662">
        <v>298.14999999999998</v>
      </c>
      <c r="J27" s="663">
        <v>309.44</v>
      </c>
    </row>
    <row r="28" spans="1:10" ht="18" customHeight="1" x14ac:dyDescent="0.2">
      <c r="A28" s="700" t="s">
        <v>173</v>
      </c>
      <c r="B28" s="701" t="s">
        <v>172</v>
      </c>
      <c r="C28" s="661">
        <v>69.72</v>
      </c>
      <c r="D28" s="662">
        <v>73.400000000000006</v>
      </c>
      <c r="E28" s="662">
        <v>89.59</v>
      </c>
      <c r="F28" s="662">
        <v>97.15</v>
      </c>
      <c r="G28" s="662">
        <v>112.04</v>
      </c>
      <c r="H28" s="662">
        <v>145.36000000000001</v>
      </c>
      <c r="I28" s="662">
        <v>156.46</v>
      </c>
      <c r="J28" s="663">
        <v>161.55000000000001</v>
      </c>
    </row>
    <row r="29" spans="1:10" ht="18" customHeight="1" x14ac:dyDescent="0.2">
      <c r="A29" s="700" t="s">
        <v>338</v>
      </c>
      <c r="B29" s="701" t="s">
        <v>167</v>
      </c>
      <c r="C29" s="218">
        <v>8187.61</v>
      </c>
      <c r="D29" s="212">
        <v>8055</v>
      </c>
      <c r="E29" s="212">
        <v>8516.58</v>
      </c>
      <c r="F29" s="212">
        <v>8625.58</v>
      </c>
      <c r="G29" s="212">
        <v>9339.58</v>
      </c>
      <c r="H29" s="212">
        <v>9883.73</v>
      </c>
      <c r="I29" s="212">
        <v>9954.56</v>
      </c>
      <c r="J29" s="214">
        <v>9895.82</v>
      </c>
    </row>
    <row r="30" spans="1:10" ht="18" customHeight="1" x14ac:dyDescent="0.2">
      <c r="A30" s="700" t="s">
        <v>183</v>
      </c>
      <c r="B30" s="701" t="s">
        <v>167</v>
      </c>
      <c r="C30" s="218">
        <v>2577.0500000000002</v>
      </c>
      <c r="D30" s="212">
        <v>2699.5</v>
      </c>
      <c r="E30" s="212">
        <v>2863.94</v>
      </c>
      <c r="F30" s="212">
        <v>3083.93</v>
      </c>
      <c r="G30" s="212">
        <v>3388.89</v>
      </c>
      <c r="H30" s="212">
        <v>3733.01</v>
      </c>
      <c r="I30" s="212">
        <v>3758.3</v>
      </c>
      <c r="J30" s="214">
        <v>3679.14</v>
      </c>
    </row>
    <row r="31" spans="1:10" ht="18" customHeight="1" x14ac:dyDescent="0.2">
      <c r="A31" s="700" t="s">
        <v>171</v>
      </c>
      <c r="B31" s="701" t="s">
        <v>167</v>
      </c>
      <c r="C31" s="218">
        <v>13830.41</v>
      </c>
      <c r="D31" s="212">
        <v>13477.47</v>
      </c>
      <c r="E31" s="212">
        <v>13929.69</v>
      </c>
      <c r="F31" s="212">
        <v>13757.95</v>
      </c>
      <c r="G31" s="212">
        <v>13839.75</v>
      </c>
      <c r="H31" s="212">
        <v>13771.37</v>
      </c>
      <c r="I31" s="212">
        <v>12244</v>
      </c>
      <c r="J31" s="214">
        <v>10973</v>
      </c>
    </row>
    <row r="32" spans="1:10" ht="18" customHeight="1" x14ac:dyDescent="0.2">
      <c r="A32" s="700" t="s">
        <v>182</v>
      </c>
      <c r="B32" s="701" t="s">
        <v>167</v>
      </c>
      <c r="C32" s="218">
        <v>167008.07</v>
      </c>
      <c r="D32" s="212">
        <v>195437.99</v>
      </c>
      <c r="E32" s="212">
        <v>217929.91</v>
      </c>
      <c r="F32" s="212">
        <v>221493.83</v>
      </c>
      <c r="G32" s="212">
        <v>224037.06</v>
      </c>
      <c r="H32" s="212">
        <v>230058.94</v>
      </c>
      <c r="I32" s="212">
        <v>229870</v>
      </c>
      <c r="J32" s="214">
        <v>229750</v>
      </c>
    </row>
    <row r="33" spans="1:10" ht="18" customHeight="1" x14ac:dyDescent="0.2">
      <c r="A33" s="700" t="s">
        <v>286</v>
      </c>
      <c r="B33" s="701" t="s">
        <v>331</v>
      </c>
      <c r="C33" s="661">
        <v>18.61</v>
      </c>
      <c r="D33" s="662">
        <v>19.149999999999999</v>
      </c>
      <c r="E33" s="662">
        <v>19.079999999999998</v>
      </c>
      <c r="F33" s="662">
        <v>20.13</v>
      </c>
      <c r="G33" s="662">
        <v>21.6</v>
      </c>
      <c r="H33" s="662">
        <v>21.51</v>
      </c>
      <c r="I33" s="662">
        <v>22.82</v>
      </c>
      <c r="J33" s="663">
        <v>28.43</v>
      </c>
    </row>
    <row r="34" spans="1:10" ht="18" customHeight="1" x14ac:dyDescent="0.2">
      <c r="A34" s="700" t="s">
        <v>255</v>
      </c>
      <c r="B34" s="701" t="s">
        <v>169</v>
      </c>
      <c r="C34" s="218">
        <v>624</v>
      </c>
      <c r="D34" s="212">
        <v>624</v>
      </c>
      <c r="E34" s="212">
        <v>624</v>
      </c>
      <c r="F34" s="212">
        <v>804</v>
      </c>
      <c r="G34" s="212">
        <v>1212</v>
      </c>
      <c r="H34" s="212">
        <v>1932</v>
      </c>
      <c r="I34" s="212">
        <v>2124</v>
      </c>
      <c r="J34" s="214">
        <v>2319.5500000000002</v>
      </c>
    </row>
    <row r="35" spans="1:10" ht="18" customHeight="1" x14ac:dyDescent="0.2">
      <c r="A35" s="700" t="s">
        <v>168</v>
      </c>
      <c r="B35" s="701" t="s">
        <v>167</v>
      </c>
      <c r="C35" s="661">
        <v>3</v>
      </c>
      <c r="D35" s="662">
        <v>3</v>
      </c>
      <c r="E35" s="662">
        <v>3.45</v>
      </c>
      <c r="F35" s="662">
        <v>3.6</v>
      </c>
      <c r="G35" s="662">
        <v>4.3499999999999996</v>
      </c>
      <c r="H35" s="662">
        <v>4.5999999999999996</v>
      </c>
      <c r="I35" s="662">
        <v>4.5999999999999996</v>
      </c>
      <c r="J35" s="663">
        <v>5.4</v>
      </c>
    </row>
    <row r="36" spans="1:10" ht="18" customHeight="1" x14ac:dyDescent="0.2">
      <c r="A36" s="700" t="s">
        <v>166</v>
      </c>
      <c r="B36" s="701" t="s">
        <v>165</v>
      </c>
      <c r="C36" s="661">
        <v>50</v>
      </c>
      <c r="D36" s="662">
        <v>50</v>
      </c>
      <c r="E36" s="662">
        <v>50</v>
      </c>
      <c r="F36" s="662">
        <v>50</v>
      </c>
      <c r="G36" s="662">
        <v>62.5</v>
      </c>
      <c r="H36" s="662">
        <v>75</v>
      </c>
      <c r="I36" s="662">
        <v>75</v>
      </c>
      <c r="J36" s="663">
        <v>75</v>
      </c>
    </row>
    <row r="37" spans="1:10" ht="18" customHeight="1" x14ac:dyDescent="0.2">
      <c r="A37" s="700" t="s">
        <v>164</v>
      </c>
      <c r="B37" s="701" t="s">
        <v>163</v>
      </c>
      <c r="C37" s="661">
        <v>15.92</v>
      </c>
      <c r="D37" s="662">
        <v>18.28</v>
      </c>
      <c r="E37" s="662">
        <v>22.76</v>
      </c>
      <c r="F37" s="662">
        <v>26.93</v>
      </c>
      <c r="G37" s="662">
        <v>31.6</v>
      </c>
      <c r="H37" s="662">
        <v>36.130000000000003</v>
      </c>
      <c r="I37" s="662">
        <v>38.630000000000003</v>
      </c>
      <c r="J37" s="663">
        <v>41.04</v>
      </c>
    </row>
    <row r="38" spans="1:10" ht="24.75" thickBot="1" x14ac:dyDescent="0.25">
      <c r="A38" s="702" t="s">
        <v>367</v>
      </c>
      <c r="B38" s="703" t="s">
        <v>162</v>
      </c>
      <c r="C38" s="665">
        <v>7.9</v>
      </c>
      <c r="D38" s="666">
        <v>8.3000000000000007</v>
      </c>
      <c r="E38" s="666">
        <v>9.6199999999999992</v>
      </c>
      <c r="F38" s="666">
        <v>10.48</v>
      </c>
      <c r="G38" s="666">
        <v>11.08</v>
      </c>
      <c r="H38" s="666">
        <v>13.98</v>
      </c>
      <c r="I38" s="666">
        <v>14.45</v>
      </c>
      <c r="J38" s="667">
        <v>14.6</v>
      </c>
    </row>
    <row r="39" spans="1:10" ht="8.1" customHeight="1" thickTop="1" x14ac:dyDescent="0.2">
      <c r="A39" s="704"/>
      <c r="B39" s="705"/>
      <c r="C39" s="706"/>
      <c r="D39" s="706"/>
      <c r="E39" s="706"/>
      <c r="F39" s="706"/>
      <c r="G39" s="706"/>
      <c r="H39" s="706"/>
      <c r="I39" s="706"/>
    </row>
    <row r="40" spans="1:10" ht="12.75" customHeight="1" x14ac:dyDescent="0.2">
      <c r="A40" s="1141" t="s">
        <v>363</v>
      </c>
      <c r="B40" s="1141"/>
      <c r="C40" s="1141"/>
      <c r="D40" s="1141"/>
      <c r="E40" s="1141"/>
      <c r="F40" s="1141"/>
      <c r="G40" s="1141"/>
      <c r="H40" s="1141"/>
      <c r="I40" s="1141"/>
      <c r="J40" s="1141"/>
    </row>
  </sheetData>
  <mergeCells count="12">
    <mergeCell ref="J4:J5"/>
    <mergeCell ref="A40:J40"/>
    <mergeCell ref="A1:J1"/>
    <mergeCell ref="A2:J2"/>
    <mergeCell ref="A4:A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483" right="0.39370078740157483" top="0.98425196850393704" bottom="0.47244094488188981" header="0.39370078740157483" footer="0.39370078740157483"/>
  <pageSetup paperSize="9" orientation="portrait" r:id="rId1"/>
  <headerFooter scaleWithDoc="0" alignWithMargins="0">
    <oddHeader>&amp;RTabulka č. 19</oddHeader>
    <oddFooter>&amp;C61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EACF2-1CB5-4361-A014-8FBE5A1667C6}">
  <sheetPr codeName="List57"/>
  <dimension ref="A1:J43"/>
  <sheetViews>
    <sheetView zoomScaleNormal="100" workbookViewId="0">
      <selection activeCell="AA95" sqref="AA95"/>
    </sheetView>
  </sheetViews>
  <sheetFormatPr defaultColWidth="9.140625" defaultRowHeight="12" x14ac:dyDescent="0.2"/>
  <cols>
    <col min="1" max="1" width="21.7109375" style="80" customWidth="1"/>
    <col min="2" max="2" width="8" style="80" customWidth="1"/>
    <col min="3" max="10" width="8.140625" style="80" customWidth="1"/>
    <col min="11" max="16384" width="9.140625" style="80"/>
  </cols>
  <sheetData>
    <row r="1" spans="1:10" ht="22.5" customHeight="1" x14ac:dyDescent="0.2">
      <c r="A1" s="1148"/>
      <c r="B1" s="1148"/>
      <c r="C1" s="1148"/>
      <c r="D1" s="1148"/>
      <c r="E1" s="1148"/>
      <c r="F1" s="1148"/>
      <c r="G1" s="1148"/>
      <c r="H1" s="1148"/>
      <c r="I1" s="1148"/>
      <c r="J1" s="1148"/>
    </row>
    <row r="2" spans="1:10" ht="8.1" customHeight="1" thickBot="1" x14ac:dyDescent="0.4">
      <c r="A2" s="1019"/>
      <c r="B2" s="1019"/>
      <c r="C2" s="1019"/>
      <c r="D2" s="1019"/>
      <c r="E2" s="1019"/>
      <c r="F2" s="1019"/>
      <c r="G2" s="1019"/>
      <c r="H2" s="1019"/>
      <c r="I2" s="1019"/>
      <c r="J2" s="1019"/>
    </row>
    <row r="3" spans="1:10" ht="15" customHeight="1" thickTop="1" x14ac:dyDescent="0.2">
      <c r="A3" s="1142" t="s">
        <v>361</v>
      </c>
      <c r="B3" s="697" t="s">
        <v>181</v>
      </c>
      <c r="C3" s="1146">
        <v>2001</v>
      </c>
      <c r="D3" s="1146">
        <v>2002</v>
      </c>
      <c r="E3" s="1149">
        <v>2003</v>
      </c>
      <c r="F3" s="1151">
        <v>2004</v>
      </c>
      <c r="G3" s="1146">
        <v>2005</v>
      </c>
      <c r="H3" s="1146">
        <v>2006</v>
      </c>
      <c r="I3" s="1146">
        <v>2007</v>
      </c>
      <c r="J3" s="1139">
        <v>2008</v>
      </c>
    </row>
    <row r="4" spans="1:10" ht="15" customHeight="1" thickBot="1" x14ac:dyDescent="0.25">
      <c r="A4" s="1143"/>
      <c r="B4" s="719" t="s">
        <v>180</v>
      </c>
      <c r="C4" s="1147"/>
      <c r="D4" s="1147"/>
      <c r="E4" s="1150"/>
      <c r="F4" s="1152"/>
      <c r="G4" s="1153"/>
      <c r="H4" s="1153"/>
      <c r="I4" s="1153"/>
      <c r="J4" s="1154"/>
    </row>
    <row r="5" spans="1:10" ht="18" customHeight="1" thickTop="1" x14ac:dyDescent="0.2">
      <c r="A5" s="708" t="s">
        <v>198</v>
      </c>
      <c r="B5" s="709" t="s">
        <v>191</v>
      </c>
      <c r="C5" s="689">
        <v>142.88999999999999</v>
      </c>
      <c r="D5" s="690">
        <v>146.80000000000001</v>
      </c>
      <c r="E5" s="691">
        <v>145.59</v>
      </c>
      <c r="F5" s="689">
        <v>150.4</v>
      </c>
      <c r="G5" s="690">
        <v>157.69999999999999</v>
      </c>
      <c r="H5" s="690">
        <v>165.08</v>
      </c>
      <c r="I5" s="692">
        <v>168.44</v>
      </c>
      <c r="J5" s="693">
        <v>174.65</v>
      </c>
    </row>
    <row r="6" spans="1:10" ht="18" customHeight="1" x14ac:dyDescent="0.2">
      <c r="A6" s="700" t="s">
        <v>197</v>
      </c>
      <c r="B6" s="701" t="s">
        <v>191</v>
      </c>
      <c r="C6" s="674">
        <v>128.77000000000001</v>
      </c>
      <c r="D6" s="662">
        <v>111.11</v>
      </c>
      <c r="E6" s="694">
        <v>101.37</v>
      </c>
      <c r="F6" s="674">
        <v>108.38</v>
      </c>
      <c r="G6" s="662">
        <v>108.01</v>
      </c>
      <c r="H6" s="662">
        <v>104.92</v>
      </c>
      <c r="I6" s="671">
        <v>102.64</v>
      </c>
      <c r="J6" s="673">
        <v>106.28</v>
      </c>
    </row>
    <row r="7" spans="1:10" ht="18" customHeight="1" x14ac:dyDescent="0.2">
      <c r="A7" s="700" t="s">
        <v>196</v>
      </c>
      <c r="B7" s="701" t="s">
        <v>191</v>
      </c>
      <c r="C7" s="674">
        <v>162.47</v>
      </c>
      <c r="D7" s="662">
        <v>157.97</v>
      </c>
      <c r="E7" s="694">
        <v>152.43</v>
      </c>
      <c r="F7" s="674">
        <v>155.16</v>
      </c>
      <c r="G7" s="662">
        <v>156.35</v>
      </c>
      <c r="H7" s="662">
        <v>154.21</v>
      </c>
      <c r="I7" s="662">
        <v>153.62</v>
      </c>
      <c r="J7" s="663">
        <v>156.33000000000001</v>
      </c>
    </row>
    <row r="8" spans="1:10" ht="18" customHeight="1" x14ac:dyDescent="0.2">
      <c r="A8" s="700" t="s">
        <v>260</v>
      </c>
      <c r="B8" s="701" t="s">
        <v>191</v>
      </c>
      <c r="C8" s="674">
        <v>63.53</v>
      </c>
      <c r="D8" s="662">
        <v>51.42</v>
      </c>
      <c r="E8" s="694">
        <v>48.5</v>
      </c>
      <c r="F8" s="674">
        <v>52.15</v>
      </c>
      <c r="G8" s="662">
        <v>51.58</v>
      </c>
      <c r="H8" s="662">
        <v>46.81</v>
      </c>
      <c r="I8" s="659">
        <v>53.47</v>
      </c>
      <c r="J8" s="660">
        <v>60.47</v>
      </c>
    </row>
    <row r="9" spans="1:10" ht="18" customHeight="1" x14ac:dyDescent="0.2">
      <c r="A9" s="700" t="s">
        <v>261</v>
      </c>
      <c r="B9" s="701" t="s">
        <v>331</v>
      </c>
      <c r="C9" s="674">
        <v>15.03</v>
      </c>
      <c r="D9" s="662">
        <v>14.31</v>
      </c>
      <c r="E9" s="694">
        <v>13.06</v>
      </c>
      <c r="F9" s="674">
        <v>13.77</v>
      </c>
      <c r="G9" s="662">
        <v>14.07</v>
      </c>
      <c r="H9" s="662">
        <v>13.39</v>
      </c>
      <c r="I9" s="671">
        <v>15.28</v>
      </c>
      <c r="J9" s="673">
        <v>17</v>
      </c>
    </row>
    <row r="10" spans="1:10" ht="18" customHeight="1" x14ac:dyDescent="0.2">
      <c r="A10" s="700" t="s">
        <v>195</v>
      </c>
      <c r="B10" s="701" t="s">
        <v>191</v>
      </c>
      <c r="C10" s="674">
        <v>115.03</v>
      </c>
      <c r="D10" s="662">
        <v>114.86</v>
      </c>
      <c r="E10" s="694">
        <v>102.89</v>
      </c>
      <c r="F10" s="674">
        <v>110.56</v>
      </c>
      <c r="G10" s="662">
        <v>112.72</v>
      </c>
      <c r="H10" s="662">
        <v>110.34</v>
      </c>
      <c r="I10" s="662">
        <v>122.03</v>
      </c>
      <c r="J10" s="663">
        <v>133.5</v>
      </c>
    </row>
    <row r="11" spans="1:10" ht="18" customHeight="1" x14ac:dyDescent="0.2">
      <c r="A11" s="700" t="s">
        <v>315</v>
      </c>
      <c r="B11" s="701" t="s">
        <v>191</v>
      </c>
      <c r="C11" s="674">
        <v>92.11</v>
      </c>
      <c r="D11" s="662">
        <v>95.5</v>
      </c>
      <c r="E11" s="694">
        <v>98.96</v>
      </c>
      <c r="F11" s="674">
        <v>111.46</v>
      </c>
      <c r="G11" s="662">
        <v>111.06</v>
      </c>
      <c r="H11" s="662">
        <v>104.46</v>
      </c>
      <c r="I11" s="659">
        <v>116.3</v>
      </c>
      <c r="J11" s="660">
        <v>114.47</v>
      </c>
    </row>
    <row r="12" spans="1:10" ht="18" customHeight="1" x14ac:dyDescent="0.2">
      <c r="A12" s="700" t="s">
        <v>194</v>
      </c>
      <c r="B12" s="701" t="s">
        <v>167</v>
      </c>
      <c r="C12" s="674">
        <v>2.77</v>
      </c>
      <c r="D12" s="662">
        <v>2.39</v>
      </c>
      <c r="E12" s="694">
        <v>2.44</v>
      </c>
      <c r="F12" s="674">
        <v>2.76</v>
      </c>
      <c r="G12" s="662">
        <v>2.3199999999999998</v>
      </c>
      <c r="H12" s="662">
        <v>2.33</v>
      </c>
      <c r="I12" s="668">
        <v>2.48</v>
      </c>
      <c r="J12" s="670">
        <v>2.78</v>
      </c>
    </row>
    <row r="13" spans="1:10" ht="18" customHeight="1" x14ac:dyDescent="0.2">
      <c r="A13" s="700" t="s">
        <v>193</v>
      </c>
      <c r="B13" s="701" t="s">
        <v>191</v>
      </c>
      <c r="C13" s="674">
        <v>14.86</v>
      </c>
      <c r="D13" s="662">
        <v>14.42</v>
      </c>
      <c r="E13" s="694">
        <v>14.34</v>
      </c>
      <c r="F13" s="674">
        <v>15.68</v>
      </c>
      <c r="G13" s="662">
        <v>14.99</v>
      </c>
      <c r="H13" s="662">
        <v>16.22</v>
      </c>
      <c r="I13" s="662">
        <v>18.98</v>
      </c>
      <c r="J13" s="663">
        <v>22.89</v>
      </c>
    </row>
    <row r="14" spans="1:10" ht="18" customHeight="1" x14ac:dyDescent="0.2">
      <c r="A14" s="700" t="s">
        <v>336</v>
      </c>
      <c r="B14" s="701" t="s">
        <v>191</v>
      </c>
      <c r="C14" s="674">
        <v>21.65</v>
      </c>
      <c r="D14" s="662">
        <v>20.309999999999999</v>
      </c>
      <c r="E14" s="694">
        <v>17.690000000000001</v>
      </c>
      <c r="F14" s="674">
        <v>22.18</v>
      </c>
      <c r="G14" s="662">
        <v>23.14</v>
      </c>
      <c r="H14" s="662">
        <v>21.72</v>
      </c>
      <c r="I14" s="659">
        <v>21.9</v>
      </c>
      <c r="J14" s="660">
        <v>21.04</v>
      </c>
    </row>
    <row r="15" spans="1:10" ht="18" customHeight="1" x14ac:dyDescent="0.2">
      <c r="A15" s="700" t="s">
        <v>192</v>
      </c>
      <c r="B15" s="701" t="s">
        <v>191</v>
      </c>
      <c r="C15" s="674">
        <v>23.97</v>
      </c>
      <c r="D15" s="662">
        <v>23.82</v>
      </c>
      <c r="E15" s="694">
        <v>24.15</v>
      </c>
      <c r="F15" s="674">
        <v>26.2</v>
      </c>
      <c r="G15" s="662">
        <v>22.25</v>
      </c>
      <c r="H15" s="662">
        <v>24.94</v>
      </c>
      <c r="I15" s="668">
        <v>28.46</v>
      </c>
      <c r="J15" s="670">
        <v>32.36</v>
      </c>
    </row>
    <row r="16" spans="1:10" ht="18" customHeight="1" x14ac:dyDescent="0.2">
      <c r="A16" s="700" t="s">
        <v>262</v>
      </c>
      <c r="B16" s="701" t="s">
        <v>188</v>
      </c>
      <c r="C16" s="674">
        <v>7.78</v>
      </c>
      <c r="D16" s="662">
        <v>8.2799999999999994</v>
      </c>
      <c r="E16" s="694">
        <v>8.59</v>
      </c>
      <c r="F16" s="674">
        <v>8.5500000000000007</v>
      </c>
      <c r="G16" s="662">
        <v>8.48</v>
      </c>
      <c r="H16" s="662">
        <v>8.4</v>
      </c>
      <c r="I16" s="671">
        <v>8.51</v>
      </c>
      <c r="J16" s="673">
        <v>8.98</v>
      </c>
    </row>
    <row r="17" spans="1:10" ht="18" customHeight="1" x14ac:dyDescent="0.2">
      <c r="A17" s="700" t="s">
        <v>190</v>
      </c>
      <c r="B17" s="701" t="s">
        <v>189</v>
      </c>
      <c r="C17" s="674">
        <v>10.79</v>
      </c>
      <c r="D17" s="662">
        <v>8.18</v>
      </c>
      <c r="E17" s="694">
        <v>6.89</v>
      </c>
      <c r="F17" s="674">
        <v>6.86</v>
      </c>
      <c r="G17" s="662">
        <v>6.37</v>
      </c>
      <c r="H17" s="662">
        <v>7.3</v>
      </c>
      <c r="I17" s="662">
        <v>7.9</v>
      </c>
      <c r="J17" s="663">
        <v>8.81</v>
      </c>
    </row>
    <row r="18" spans="1:10" ht="18" customHeight="1" x14ac:dyDescent="0.2">
      <c r="A18" s="700" t="s">
        <v>263</v>
      </c>
      <c r="B18" s="701" t="s">
        <v>188</v>
      </c>
      <c r="C18" s="674">
        <v>83.45</v>
      </c>
      <c r="D18" s="662">
        <v>83.81</v>
      </c>
      <c r="E18" s="694">
        <v>84.94</v>
      </c>
      <c r="F18" s="674">
        <v>90.11</v>
      </c>
      <c r="G18" s="662">
        <v>91.89</v>
      </c>
      <c r="H18" s="662">
        <v>94.43</v>
      </c>
      <c r="I18" s="659">
        <v>96.05</v>
      </c>
      <c r="J18" s="660">
        <v>99.26</v>
      </c>
    </row>
    <row r="19" spans="1:10" ht="18" customHeight="1" x14ac:dyDescent="0.2">
      <c r="A19" s="700" t="s">
        <v>187</v>
      </c>
      <c r="B19" s="701" t="s">
        <v>186</v>
      </c>
      <c r="C19" s="674">
        <v>41.47</v>
      </c>
      <c r="D19" s="662">
        <v>42</v>
      </c>
      <c r="E19" s="694">
        <v>42</v>
      </c>
      <c r="F19" s="674">
        <v>44.59</v>
      </c>
      <c r="G19" s="662">
        <v>46</v>
      </c>
      <c r="H19" s="662">
        <v>46</v>
      </c>
      <c r="I19" s="668">
        <v>54.84</v>
      </c>
      <c r="J19" s="670">
        <v>64.099999999999994</v>
      </c>
    </row>
    <row r="20" spans="1:10" ht="18" customHeight="1" x14ac:dyDescent="0.2">
      <c r="A20" s="700" t="s">
        <v>185</v>
      </c>
      <c r="B20" s="701" t="s">
        <v>167</v>
      </c>
      <c r="C20" s="674">
        <v>496.22</v>
      </c>
      <c r="D20" s="662">
        <v>498.57</v>
      </c>
      <c r="E20" s="694">
        <v>506.54</v>
      </c>
      <c r="F20" s="674">
        <v>523.36</v>
      </c>
      <c r="G20" s="662">
        <v>504.42</v>
      </c>
      <c r="H20" s="662">
        <v>485.11</v>
      </c>
      <c r="I20" s="671">
        <v>480.85</v>
      </c>
      <c r="J20" s="673">
        <v>486.22</v>
      </c>
    </row>
    <row r="21" spans="1:10" ht="18" customHeight="1" x14ac:dyDescent="0.2">
      <c r="A21" s="700" t="s">
        <v>184</v>
      </c>
      <c r="B21" s="701" t="s">
        <v>167</v>
      </c>
      <c r="C21" s="213">
        <v>1462.67</v>
      </c>
      <c r="D21" s="212">
        <v>1336.08</v>
      </c>
      <c r="E21" s="240">
        <v>1276.6099999999999</v>
      </c>
      <c r="F21" s="213">
        <v>1219.3599999999999</v>
      </c>
      <c r="G21" s="212">
        <v>1153.32</v>
      </c>
      <c r="H21" s="212">
        <v>1065.8800000000001</v>
      </c>
      <c r="I21" s="212">
        <v>1123.68</v>
      </c>
      <c r="J21" s="214">
        <v>1103.67</v>
      </c>
    </row>
    <row r="22" spans="1:10" ht="18" customHeight="1" x14ac:dyDescent="0.2">
      <c r="A22" s="698" t="s">
        <v>179</v>
      </c>
      <c r="B22" s="699" t="s">
        <v>177</v>
      </c>
      <c r="C22" s="220">
        <v>1364.7</v>
      </c>
      <c r="D22" s="219">
        <v>1463.96</v>
      </c>
      <c r="E22" s="695">
        <v>1448.65</v>
      </c>
      <c r="F22" s="220">
        <v>1391.94</v>
      </c>
      <c r="G22" s="219">
        <v>1392.21</v>
      </c>
      <c r="H22" s="219">
        <v>1369.88</v>
      </c>
      <c r="I22" s="676">
        <v>1368.78</v>
      </c>
      <c r="J22" s="678">
        <v>1393.82</v>
      </c>
    </row>
    <row r="23" spans="1:10" ht="18" customHeight="1" x14ac:dyDescent="0.2">
      <c r="A23" s="700" t="s">
        <v>178</v>
      </c>
      <c r="B23" s="701" t="s">
        <v>177</v>
      </c>
      <c r="C23" s="213">
        <v>1221.81</v>
      </c>
      <c r="D23" s="212">
        <v>1317.23</v>
      </c>
      <c r="E23" s="240">
        <v>1342.27</v>
      </c>
      <c r="F23" s="213">
        <v>1299.5</v>
      </c>
      <c r="G23" s="212">
        <v>1260.6400000000001</v>
      </c>
      <c r="H23" s="212">
        <v>1270.76</v>
      </c>
      <c r="I23" s="216">
        <v>1250.83</v>
      </c>
      <c r="J23" s="217">
        <v>1262.5999999999999</v>
      </c>
    </row>
    <row r="24" spans="1:10" ht="18" customHeight="1" x14ac:dyDescent="0.2">
      <c r="A24" s="700" t="s">
        <v>502</v>
      </c>
      <c r="B24" s="701" t="s">
        <v>165</v>
      </c>
      <c r="C24" s="213">
        <v>806.38</v>
      </c>
      <c r="D24" s="212">
        <v>864.28</v>
      </c>
      <c r="E24" s="240">
        <v>960.1</v>
      </c>
      <c r="F24" s="213">
        <v>1068.67</v>
      </c>
      <c r="G24" s="212">
        <v>1178.6400000000001</v>
      </c>
      <c r="H24" s="212">
        <v>1281.02</v>
      </c>
      <c r="I24" s="212">
        <v>1364.61</v>
      </c>
      <c r="J24" s="214">
        <v>1485.25</v>
      </c>
    </row>
    <row r="25" spans="1:10" ht="18" customHeight="1" x14ac:dyDescent="0.2">
      <c r="A25" s="700" t="s">
        <v>176</v>
      </c>
      <c r="B25" s="701" t="s">
        <v>503</v>
      </c>
      <c r="C25" s="674">
        <v>34.69</v>
      </c>
      <c r="D25" s="662">
        <v>38</v>
      </c>
      <c r="E25" s="694">
        <v>40.08</v>
      </c>
      <c r="F25" s="674">
        <v>42.21</v>
      </c>
      <c r="G25" s="662">
        <v>44.37</v>
      </c>
      <c r="H25" s="662">
        <v>46.33</v>
      </c>
      <c r="I25" s="671">
        <v>50.41</v>
      </c>
      <c r="J25" s="673">
        <v>54.56</v>
      </c>
    </row>
    <row r="26" spans="1:10" ht="18" customHeight="1" x14ac:dyDescent="0.2">
      <c r="A26" s="700" t="s">
        <v>175</v>
      </c>
      <c r="B26" s="701" t="s">
        <v>174</v>
      </c>
      <c r="C26" s="674">
        <v>330.77</v>
      </c>
      <c r="D26" s="662">
        <v>339.61</v>
      </c>
      <c r="E26" s="694">
        <v>339.47</v>
      </c>
      <c r="F26" s="674">
        <v>347.32</v>
      </c>
      <c r="G26" s="662">
        <v>365.96</v>
      </c>
      <c r="H26" s="662">
        <v>406.13</v>
      </c>
      <c r="I26" s="662">
        <v>420.76</v>
      </c>
      <c r="J26" s="663">
        <v>470</v>
      </c>
    </row>
    <row r="27" spans="1:10" ht="18" customHeight="1" x14ac:dyDescent="0.2">
      <c r="A27" s="700" t="s">
        <v>173</v>
      </c>
      <c r="B27" s="701" t="s">
        <v>172</v>
      </c>
      <c r="C27" s="674">
        <v>161.47999999999999</v>
      </c>
      <c r="D27" s="662">
        <v>165.09</v>
      </c>
      <c r="E27" s="694">
        <v>169.54</v>
      </c>
      <c r="F27" s="674">
        <v>173.02</v>
      </c>
      <c r="G27" s="662">
        <v>177.62</v>
      </c>
      <c r="H27" s="662">
        <v>199.22</v>
      </c>
      <c r="I27" s="659">
        <v>248.62</v>
      </c>
      <c r="J27" s="660">
        <v>304.16899999999998</v>
      </c>
    </row>
    <row r="28" spans="1:10" ht="18" customHeight="1" x14ac:dyDescent="0.2">
      <c r="A28" s="700" t="s">
        <v>338</v>
      </c>
      <c r="B28" s="701" t="s">
        <v>167</v>
      </c>
      <c r="C28" s="213">
        <v>9081.74</v>
      </c>
      <c r="D28" s="212">
        <v>9054.52</v>
      </c>
      <c r="E28" s="240">
        <v>8781.1299999999992</v>
      </c>
      <c r="F28" s="213">
        <v>8505.7000000000007</v>
      </c>
      <c r="G28" s="212">
        <v>7957.93</v>
      </c>
      <c r="H28" s="212">
        <v>7943.21</v>
      </c>
      <c r="I28" s="216">
        <v>7659.42</v>
      </c>
      <c r="J28" s="217">
        <v>7559.9</v>
      </c>
    </row>
    <row r="29" spans="1:10" ht="18" customHeight="1" x14ac:dyDescent="0.2">
      <c r="A29" s="700" t="s">
        <v>183</v>
      </c>
      <c r="B29" s="701" t="s">
        <v>167</v>
      </c>
      <c r="C29" s="213">
        <v>3438.26</v>
      </c>
      <c r="D29" s="212">
        <v>3253.23</v>
      </c>
      <c r="E29" s="240">
        <v>3151.39</v>
      </c>
      <c r="F29" s="213">
        <v>3090.49</v>
      </c>
      <c r="G29" s="212">
        <v>3038.5</v>
      </c>
      <c r="H29" s="212">
        <v>2938.06</v>
      </c>
      <c r="I29" s="212">
        <v>2798.82</v>
      </c>
      <c r="J29" s="214">
        <v>2760</v>
      </c>
    </row>
    <row r="30" spans="1:10" ht="18" customHeight="1" x14ac:dyDescent="0.2">
      <c r="A30" s="700" t="s">
        <v>508</v>
      </c>
      <c r="B30" s="701" t="s">
        <v>167</v>
      </c>
      <c r="C30" s="213">
        <v>10362</v>
      </c>
      <c r="D30" s="212">
        <v>9711.31</v>
      </c>
      <c r="E30" s="240">
        <v>8652.5499999999993</v>
      </c>
      <c r="F30" s="213">
        <v>7838</v>
      </c>
      <c r="G30" s="212">
        <v>7023</v>
      </c>
      <c r="H30" s="212">
        <v>9838</v>
      </c>
      <c r="I30" s="219">
        <v>9087.84</v>
      </c>
      <c r="J30" s="221">
        <v>7787</v>
      </c>
    </row>
    <row r="31" spans="1:10" ht="18" customHeight="1" x14ac:dyDescent="0.2">
      <c r="A31" s="700" t="s">
        <v>170</v>
      </c>
      <c r="B31" s="701" t="s">
        <v>167</v>
      </c>
      <c r="C31" s="213">
        <v>229116</v>
      </c>
      <c r="D31" s="212">
        <v>269975</v>
      </c>
      <c r="E31" s="240">
        <v>276350</v>
      </c>
      <c r="F31" s="213">
        <v>270683.49</v>
      </c>
      <c r="G31" s="212">
        <v>262295</v>
      </c>
      <c r="H31" s="212">
        <v>264223</v>
      </c>
      <c r="I31" s="676">
        <v>265900</v>
      </c>
      <c r="J31" s="678">
        <v>264211</v>
      </c>
    </row>
    <row r="32" spans="1:10" ht="18" customHeight="1" x14ac:dyDescent="0.2">
      <c r="A32" s="700" t="s">
        <v>286</v>
      </c>
      <c r="B32" s="701" t="s">
        <v>331</v>
      </c>
      <c r="C32" s="674">
        <v>26.97</v>
      </c>
      <c r="D32" s="662">
        <v>24.29</v>
      </c>
      <c r="E32" s="694">
        <v>24.4</v>
      </c>
      <c r="F32" s="674">
        <v>26.27</v>
      </c>
      <c r="G32" s="662">
        <v>28.02</v>
      </c>
      <c r="H32" s="662">
        <v>29.06</v>
      </c>
      <c r="I32" s="671">
        <v>29.05</v>
      </c>
      <c r="J32" s="673">
        <v>29.85</v>
      </c>
    </row>
    <row r="33" spans="1:10" ht="18" customHeight="1" x14ac:dyDescent="0.2">
      <c r="A33" s="700" t="s">
        <v>255</v>
      </c>
      <c r="B33" s="701" t="s">
        <v>169</v>
      </c>
      <c r="C33" s="213">
        <v>2683.45</v>
      </c>
      <c r="D33" s="212">
        <v>3106.82</v>
      </c>
      <c r="E33" s="240">
        <v>3385.07</v>
      </c>
      <c r="F33" s="213">
        <v>3624.88</v>
      </c>
      <c r="G33" s="212">
        <v>3509</v>
      </c>
      <c r="H33" s="212">
        <v>3530.14</v>
      </c>
      <c r="I33" s="212">
        <v>3539.43</v>
      </c>
      <c r="J33" s="214">
        <v>3859.29</v>
      </c>
    </row>
    <row r="34" spans="1:10" ht="18" customHeight="1" x14ac:dyDescent="0.2">
      <c r="A34" s="700" t="s">
        <v>340</v>
      </c>
      <c r="B34" s="701" t="s">
        <v>167</v>
      </c>
      <c r="C34" s="674">
        <v>5.4</v>
      </c>
      <c r="D34" s="662">
        <v>6.4</v>
      </c>
      <c r="E34" s="694">
        <v>6.42</v>
      </c>
      <c r="F34" s="674">
        <v>6.5</v>
      </c>
      <c r="G34" s="662">
        <v>7.42</v>
      </c>
      <c r="H34" s="662">
        <v>7.5</v>
      </c>
      <c r="I34" s="659">
        <v>7.5</v>
      </c>
      <c r="J34" s="660">
        <v>10</v>
      </c>
    </row>
    <row r="35" spans="1:10" ht="18" customHeight="1" x14ac:dyDescent="0.2">
      <c r="A35" s="700" t="s">
        <v>166</v>
      </c>
      <c r="B35" s="701" t="s">
        <v>165</v>
      </c>
      <c r="C35" s="674">
        <v>75</v>
      </c>
      <c r="D35" s="662">
        <v>75</v>
      </c>
      <c r="E35" s="694">
        <v>75</v>
      </c>
      <c r="F35" s="674">
        <v>75</v>
      </c>
      <c r="G35" s="662">
        <v>81.25</v>
      </c>
      <c r="H35" s="662">
        <v>100</v>
      </c>
      <c r="I35" s="668">
        <v>120</v>
      </c>
      <c r="J35" s="670">
        <v>135</v>
      </c>
    </row>
    <row r="36" spans="1:10" ht="18" customHeight="1" x14ac:dyDescent="0.2">
      <c r="A36" s="700" t="s">
        <v>164</v>
      </c>
      <c r="B36" s="701" t="s">
        <v>163</v>
      </c>
      <c r="C36" s="674">
        <v>44.93</v>
      </c>
      <c r="D36" s="662">
        <v>50.55</v>
      </c>
      <c r="E36" s="694">
        <v>53.19</v>
      </c>
      <c r="F36" s="674">
        <v>63.61</v>
      </c>
      <c r="G36" s="662">
        <v>64.69</v>
      </c>
      <c r="H36" s="662">
        <v>68.16</v>
      </c>
      <c r="I36" s="662">
        <v>72.17</v>
      </c>
      <c r="J36" s="663">
        <v>80.22</v>
      </c>
    </row>
    <row r="37" spans="1:10" ht="24.75" thickBot="1" x14ac:dyDescent="0.25">
      <c r="A37" s="702" t="s">
        <v>367</v>
      </c>
      <c r="B37" s="703" t="s">
        <v>162</v>
      </c>
      <c r="C37" s="679">
        <v>15.13</v>
      </c>
      <c r="D37" s="666">
        <v>15.63</v>
      </c>
      <c r="E37" s="696">
        <v>15.82</v>
      </c>
      <c r="F37" s="679">
        <v>16.260000000000002</v>
      </c>
      <c r="G37" s="666">
        <v>16.68</v>
      </c>
      <c r="H37" s="666">
        <v>16.79</v>
      </c>
      <c r="I37" s="666">
        <v>17.149999999999999</v>
      </c>
      <c r="J37" s="667">
        <v>18.97</v>
      </c>
    </row>
    <row r="38" spans="1:10" ht="8.1" customHeight="1" thickTop="1" x14ac:dyDescent="0.2">
      <c r="A38" s="710"/>
      <c r="B38" s="705"/>
      <c r="C38" s="707"/>
      <c r="D38" s="707"/>
      <c r="E38" s="707"/>
      <c r="F38" s="707"/>
      <c r="G38" s="707"/>
      <c r="H38" s="707"/>
    </row>
    <row r="39" spans="1:10" ht="12.75" customHeight="1" x14ac:dyDescent="0.2">
      <c r="A39" s="366" t="s">
        <v>363</v>
      </c>
      <c r="B39" s="81"/>
      <c r="C39" s="81"/>
      <c r="D39" s="81"/>
      <c r="E39" s="81"/>
      <c r="F39" s="81"/>
      <c r="G39" s="81"/>
      <c r="H39" s="81"/>
      <c r="I39" s="81"/>
      <c r="J39" s="81"/>
    </row>
    <row r="40" spans="1:10" ht="12.95" customHeight="1" x14ac:dyDescent="0.2">
      <c r="A40" s="366" t="s">
        <v>369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0" ht="12.95" customHeight="1" x14ac:dyDescent="0.2">
      <c r="A41" s="921" t="s">
        <v>370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0" ht="12.95" customHeight="1" x14ac:dyDescent="0.2">
      <c r="B42" s="489"/>
      <c r="C42" s="490"/>
      <c r="D42" s="490"/>
      <c r="E42" s="490"/>
      <c r="F42" s="490"/>
      <c r="G42" s="490"/>
      <c r="H42" s="490"/>
      <c r="I42" s="81"/>
      <c r="J42" s="81"/>
    </row>
    <row r="43" spans="1:10" x14ac:dyDescent="0.2">
      <c r="A43" s="81"/>
      <c r="B43" s="81"/>
      <c r="C43" s="81"/>
      <c r="D43" s="81"/>
      <c r="E43" s="81"/>
      <c r="F43" s="81"/>
      <c r="G43" s="81"/>
      <c r="H43" s="81"/>
      <c r="I43" s="81"/>
      <c r="J43" s="81"/>
    </row>
  </sheetData>
  <mergeCells count="11">
    <mergeCell ref="A1:J1"/>
    <mergeCell ref="A2:J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39370078740157483" right="0.39370078740157483" top="0.98425196850393704" bottom="0.55118110236220474" header="0.39370078740157483" footer="0.39370078740157483"/>
  <pageSetup paperSize="9" orientation="portrait" r:id="rId1"/>
  <headerFooter scaleWithDoc="0" alignWithMargins="0">
    <oddHeader>&amp;RTabulka č. 19
pokračování</oddHeader>
    <oddFooter>&amp;C62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AEA8-9822-4B47-AEA7-758B722ED585}">
  <sheetPr codeName="List58"/>
  <dimension ref="A1:J45"/>
  <sheetViews>
    <sheetView zoomScaleNormal="100" workbookViewId="0">
      <selection activeCell="AA95" sqref="AA95"/>
    </sheetView>
  </sheetViews>
  <sheetFormatPr defaultColWidth="9.140625" defaultRowHeight="12" x14ac:dyDescent="0.2"/>
  <cols>
    <col min="1" max="1" width="21.7109375" style="80" customWidth="1"/>
    <col min="2" max="2" width="8" style="80" customWidth="1"/>
    <col min="3" max="10" width="8.140625" style="80" customWidth="1"/>
    <col min="11" max="16384" width="9.140625" style="80"/>
  </cols>
  <sheetData>
    <row r="1" spans="1:10" ht="22.5" customHeight="1" x14ac:dyDescent="0.2">
      <c r="A1" s="1148"/>
      <c r="B1" s="1148"/>
      <c r="C1" s="1148"/>
      <c r="D1" s="1148"/>
      <c r="E1" s="1148"/>
      <c r="F1" s="1148"/>
      <c r="G1" s="1148"/>
      <c r="H1" s="1148"/>
      <c r="I1" s="1148"/>
      <c r="J1" s="1148"/>
    </row>
    <row r="2" spans="1:10" ht="8.1" customHeight="1" thickBot="1" x14ac:dyDescent="0.4">
      <c r="A2" s="1019"/>
      <c r="B2" s="1019"/>
      <c r="C2" s="1019"/>
      <c r="D2" s="1019"/>
      <c r="E2" s="1019"/>
      <c r="F2" s="1019"/>
      <c r="G2" s="1019"/>
      <c r="H2" s="1019"/>
      <c r="I2" s="1019"/>
      <c r="J2" s="1019"/>
    </row>
    <row r="3" spans="1:10" ht="15" customHeight="1" thickTop="1" x14ac:dyDescent="0.2">
      <c r="A3" s="1142" t="s">
        <v>361</v>
      </c>
      <c r="B3" s="697" t="s">
        <v>181</v>
      </c>
      <c r="C3" s="1146">
        <v>2009</v>
      </c>
      <c r="D3" s="1146">
        <v>2010</v>
      </c>
      <c r="E3" s="1146">
        <v>2011</v>
      </c>
      <c r="F3" s="1146">
        <v>2012</v>
      </c>
      <c r="G3" s="1146">
        <v>2013</v>
      </c>
      <c r="H3" s="1151">
        <v>2014</v>
      </c>
      <c r="I3" s="1151">
        <v>2015</v>
      </c>
      <c r="J3" s="1139">
        <v>2016</v>
      </c>
    </row>
    <row r="4" spans="1:10" ht="15" customHeight="1" thickBot="1" x14ac:dyDescent="0.25">
      <c r="A4" s="1143"/>
      <c r="B4" s="719" t="s">
        <v>180</v>
      </c>
      <c r="C4" s="1153"/>
      <c r="D4" s="1153"/>
      <c r="E4" s="1153"/>
      <c r="F4" s="1153"/>
      <c r="G4" s="1153"/>
      <c r="H4" s="1155"/>
      <c r="I4" s="1155"/>
      <c r="J4" s="1156"/>
    </row>
    <row r="5" spans="1:10" ht="18" customHeight="1" thickTop="1" x14ac:dyDescent="0.2">
      <c r="A5" s="698" t="s">
        <v>198</v>
      </c>
      <c r="B5" s="699" t="s">
        <v>191</v>
      </c>
      <c r="C5" s="668">
        <v>177.73</v>
      </c>
      <c r="D5" s="669">
        <v>176.32</v>
      </c>
      <c r="E5" s="669">
        <v>179.79</v>
      </c>
      <c r="F5" s="669">
        <v>199.92</v>
      </c>
      <c r="G5" s="669">
        <v>206.51</v>
      </c>
      <c r="H5" s="669">
        <v>204.37</v>
      </c>
      <c r="I5" s="669">
        <v>202.92</v>
      </c>
      <c r="J5" s="670">
        <v>206.32</v>
      </c>
    </row>
    <row r="6" spans="1:10" ht="18" customHeight="1" x14ac:dyDescent="0.2">
      <c r="A6" s="700" t="s">
        <v>197</v>
      </c>
      <c r="B6" s="701" t="s">
        <v>191</v>
      </c>
      <c r="C6" s="671">
        <v>106.21</v>
      </c>
      <c r="D6" s="672">
        <v>100.23</v>
      </c>
      <c r="E6" s="672">
        <v>99.85</v>
      </c>
      <c r="F6" s="672">
        <v>109.29</v>
      </c>
      <c r="G6" s="672">
        <v>115.99</v>
      </c>
      <c r="H6" s="672">
        <v>116.35</v>
      </c>
      <c r="I6" s="672">
        <v>108.6</v>
      </c>
      <c r="J6" s="673">
        <v>109.8</v>
      </c>
    </row>
    <row r="7" spans="1:10" ht="18" customHeight="1" x14ac:dyDescent="0.2">
      <c r="A7" s="700" t="s">
        <v>196</v>
      </c>
      <c r="B7" s="701" t="s">
        <v>191</v>
      </c>
      <c r="C7" s="662">
        <v>155.03</v>
      </c>
      <c r="D7" s="674">
        <v>153.12</v>
      </c>
      <c r="E7" s="674">
        <v>154.91</v>
      </c>
      <c r="F7" s="674">
        <v>163.84</v>
      </c>
      <c r="G7" s="674">
        <v>191.11</v>
      </c>
      <c r="H7" s="674">
        <v>193.3</v>
      </c>
      <c r="I7" s="674">
        <v>193.8</v>
      </c>
      <c r="J7" s="663">
        <v>196.06</v>
      </c>
    </row>
    <row r="8" spans="1:10" ht="18" customHeight="1" x14ac:dyDescent="0.2">
      <c r="A8" s="700" t="s">
        <v>260</v>
      </c>
      <c r="B8" s="701" t="s">
        <v>191</v>
      </c>
      <c r="C8" s="659">
        <v>57.68</v>
      </c>
      <c r="D8" s="675">
        <v>56.79</v>
      </c>
      <c r="E8" s="675">
        <v>57.97</v>
      </c>
      <c r="F8" s="675">
        <v>62.57</v>
      </c>
      <c r="G8" s="675">
        <v>69.14</v>
      </c>
      <c r="H8" s="675">
        <v>71.61</v>
      </c>
      <c r="I8" s="675">
        <v>69.34</v>
      </c>
      <c r="J8" s="660">
        <v>68.28</v>
      </c>
    </row>
    <row r="9" spans="1:10" ht="18" customHeight="1" x14ac:dyDescent="0.2">
      <c r="A9" s="700" t="s">
        <v>261</v>
      </c>
      <c r="B9" s="701" t="s">
        <v>331</v>
      </c>
      <c r="C9" s="671">
        <v>13.87</v>
      </c>
      <c r="D9" s="672">
        <v>14.81</v>
      </c>
      <c r="E9" s="672">
        <v>16.399999999999999</v>
      </c>
      <c r="F9" s="672">
        <v>16.61</v>
      </c>
      <c r="G9" s="672">
        <v>18.16</v>
      </c>
      <c r="H9" s="672">
        <v>19.86</v>
      </c>
      <c r="I9" s="672">
        <v>17.190000000000001</v>
      </c>
      <c r="J9" s="673">
        <v>15.27</v>
      </c>
    </row>
    <row r="10" spans="1:10" ht="18" customHeight="1" x14ac:dyDescent="0.2">
      <c r="A10" s="700" t="s">
        <v>195</v>
      </c>
      <c r="B10" s="701" t="s">
        <v>191</v>
      </c>
      <c r="C10" s="662">
        <v>110.78</v>
      </c>
      <c r="D10" s="674">
        <v>119.29</v>
      </c>
      <c r="E10" s="674">
        <v>121.87</v>
      </c>
      <c r="F10" s="674">
        <v>127.94</v>
      </c>
      <c r="G10" s="674">
        <v>141.47</v>
      </c>
      <c r="H10" s="674">
        <v>150.81</v>
      </c>
      <c r="I10" s="674">
        <v>119.67</v>
      </c>
      <c r="J10" s="663">
        <v>110.82</v>
      </c>
    </row>
    <row r="11" spans="1:10" ht="18" customHeight="1" x14ac:dyDescent="0.2">
      <c r="A11" s="700" t="s">
        <v>315</v>
      </c>
      <c r="B11" s="701" t="s">
        <v>191</v>
      </c>
      <c r="C11" s="659">
        <v>96.1</v>
      </c>
      <c r="D11" s="675">
        <v>119.03</v>
      </c>
      <c r="E11" s="675">
        <v>138.72999999999999</v>
      </c>
      <c r="F11" s="675">
        <v>136.05000000000001</v>
      </c>
      <c r="G11" s="675">
        <v>153.91999999999999</v>
      </c>
      <c r="H11" s="675">
        <v>161.78</v>
      </c>
      <c r="I11" s="675">
        <v>155.19999999999999</v>
      </c>
      <c r="J11" s="660">
        <v>147.16</v>
      </c>
    </row>
    <row r="12" spans="1:10" ht="18" customHeight="1" x14ac:dyDescent="0.2">
      <c r="A12" s="700" t="s">
        <v>194</v>
      </c>
      <c r="B12" s="701" t="s">
        <v>167</v>
      </c>
      <c r="C12" s="668">
        <v>2.59</v>
      </c>
      <c r="D12" s="669">
        <v>2.4700000000000002</v>
      </c>
      <c r="E12" s="669">
        <v>2.31</v>
      </c>
      <c r="F12" s="669">
        <v>3.58</v>
      </c>
      <c r="G12" s="669">
        <v>3.03</v>
      </c>
      <c r="H12" s="669">
        <v>3.08</v>
      </c>
      <c r="I12" s="669">
        <v>3.12</v>
      </c>
      <c r="J12" s="670">
        <v>2.85</v>
      </c>
    </row>
    <row r="13" spans="1:10" ht="18" customHeight="1" x14ac:dyDescent="0.2">
      <c r="A13" s="700" t="s">
        <v>193</v>
      </c>
      <c r="B13" s="701" t="s">
        <v>191</v>
      </c>
      <c r="C13" s="662">
        <v>19.54</v>
      </c>
      <c r="D13" s="674">
        <v>18.36</v>
      </c>
      <c r="E13" s="674">
        <v>21.55</v>
      </c>
      <c r="F13" s="674">
        <v>22.89</v>
      </c>
      <c r="G13" s="674">
        <v>23.06</v>
      </c>
      <c r="H13" s="674">
        <v>23</v>
      </c>
      <c r="I13" s="674">
        <v>22.46</v>
      </c>
      <c r="J13" s="663">
        <v>21.79</v>
      </c>
    </row>
    <row r="14" spans="1:10" ht="18" customHeight="1" x14ac:dyDescent="0.2">
      <c r="A14" s="700" t="s">
        <v>336</v>
      </c>
      <c r="B14" s="701" t="s">
        <v>191</v>
      </c>
      <c r="C14" s="659">
        <v>19.79</v>
      </c>
      <c r="D14" s="675">
        <v>18.2</v>
      </c>
      <c r="E14" s="675">
        <v>22.54</v>
      </c>
      <c r="F14" s="675">
        <v>24.27</v>
      </c>
      <c r="G14" s="675">
        <v>24.15</v>
      </c>
      <c r="H14" s="675">
        <v>22</v>
      </c>
      <c r="I14" s="675">
        <v>17.79</v>
      </c>
      <c r="J14" s="660">
        <v>17.62</v>
      </c>
    </row>
    <row r="15" spans="1:10" ht="18" customHeight="1" x14ac:dyDescent="0.2">
      <c r="A15" s="700" t="s">
        <v>192</v>
      </c>
      <c r="B15" s="701" t="s">
        <v>191</v>
      </c>
      <c r="C15" s="668">
        <v>25.93</v>
      </c>
      <c r="D15" s="669">
        <v>25.48</v>
      </c>
      <c r="E15" s="669">
        <v>29.41</v>
      </c>
      <c r="F15" s="669">
        <v>31.07</v>
      </c>
      <c r="G15" s="669">
        <v>34.47</v>
      </c>
      <c r="H15" s="669">
        <v>30.79</v>
      </c>
      <c r="I15" s="669">
        <v>30.05</v>
      </c>
      <c r="J15" s="670">
        <v>30.35</v>
      </c>
    </row>
    <row r="16" spans="1:10" ht="18" customHeight="1" x14ac:dyDescent="0.2">
      <c r="A16" s="700" t="s">
        <v>262</v>
      </c>
      <c r="B16" s="701" t="s">
        <v>188</v>
      </c>
      <c r="C16" s="671">
        <v>9.18</v>
      </c>
      <c r="D16" s="672">
        <v>9.8699999999999992</v>
      </c>
      <c r="E16" s="672">
        <v>10.02</v>
      </c>
      <c r="F16" s="672">
        <v>10.119999999999999</v>
      </c>
      <c r="G16" s="672">
        <v>10.55</v>
      </c>
      <c r="H16" s="672">
        <v>10.65</v>
      </c>
      <c r="I16" s="672">
        <v>10.69</v>
      </c>
      <c r="J16" s="673">
        <v>11.23</v>
      </c>
    </row>
    <row r="17" spans="1:10" ht="18" customHeight="1" x14ac:dyDescent="0.2">
      <c r="A17" s="700" t="s">
        <v>504</v>
      </c>
      <c r="B17" s="701" t="s">
        <v>189</v>
      </c>
      <c r="C17" s="662">
        <v>10.49</v>
      </c>
      <c r="D17" s="674">
        <v>10.88</v>
      </c>
      <c r="E17" s="674">
        <v>14.36</v>
      </c>
      <c r="F17" s="674">
        <v>16.89</v>
      </c>
      <c r="G17" s="674">
        <v>16.03</v>
      </c>
      <c r="H17" s="674">
        <v>14.62</v>
      </c>
      <c r="I17" s="674">
        <v>16.12</v>
      </c>
      <c r="J17" s="663">
        <v>18.22</v>
      </c>
    </row>
    <row r="18" spans="1:10" ht="18" customHeight="1" x14ac:dyDescent="0.2">
      <c r="A18" s="700" t="s">
        <v>263</v>
      </c>
      <c r="B18" s="701" t="s">
        <v>188</v>
      </c>
      <c r="C18" s="659">
        <v>102.3</v>
      </c>
      <c r="D18" s="675">
        <v>108.07</v>
      </c>
      <c r="E18" s="675">
        <v>116.4</v>
      </c>
      <c r="F18" s="675">
        <v>118.41</v>
      </c>
      <c r="G18" s="675">
        <v>122.69</v>
      </c>
      <c r="H18" s="675">
        <v>122.33</v>
      </c>
      <c r="I18" s="675">
        <v>123.09</v>
      </c>
      <c r="J18" s="660">
        <v>128.18</v>
      </c>
    </row>
    <row r="19" spans="1:10" ht="18" customHeight="1" x14ac:dyDescent="0.2">
      <c r="A19" s="700" t="s">
        <v>187</v>
      </c>
      <c r="B19" s="701" t="s">
        <v>186</v>
      </c>
      <c r="C19" s="668">
        <v>69.680000000000007</v>
      </c>
      <c r="D19" s="669">
        <v>72.680000000000007</v>
      </c>
      <c r="E19" s="669">
        <v>74.75</v>
      </c>
      <c r="F19" s="669">
        <v>76.23</v>
      </c>
      <c r="G19" s="669">
        <v>78.98</v>
      </c>
      <c r="H19" s="669">
        <v>80.95</v>
      </c>
      <c r="I19" s="669">
        <v>86.66</v>
      </c>
      <c r="J19" s="663">
        <v>91.02</v>
      </c>
    </row>
    <row r="20" spans="1:10" ht="18" customHeight="1" x14ac:dyDescent="0.2">
      <c r="A20" s="700" t="s">
        <v>185</v>
      </c>
      <c r="B20" s="701" t="s">
        <v>167</v>
      </c>
      <c r="C20" s="671">
        <v>493.19</v>
      </c>
      <c r="D20" s="672">
        <v>486.65</v>
      </c>
      <c r="E20" s="672">
        <v>523.95000000000005</v>
      </c>
      <c r="F20" s="672">
        <v>557.48</v>
      </c>
      <c r="G20" s="672">
        <v>558.03</v>
      </c>
      <c r="H20" s="672">
        <v>583.26</v>
      </c>
      <c r="I20" s="672">
        <v>592.47</v>
      </c>
      <c r="J20" s="673">
        <v>600.29999999999995</v>
      </c>
    </row>
    <row r="21" spans="1:10" ht="18" customHeight="1" x14ac:dyDescent="0.2">
      <c r="A21" s="700" t="s">
        <v>184</v>
      </c>
      <c r="B21" s="701" t="s">
        <v>167</v>
      </c>
      <c r="C21" s="212">
        <v>1028.18</v>
      </c>
      <c r="D21" s="213">
        <v>986.44100000000003</v>
      </c>
      <c r="E21" s="213">
        <v>991.15</v>
      </c>
      <c r="F21" s="213">
        <v>1002.86</v>
      </c>
      <c r="G21" s="213">
        <v>1016.43</v>
      </c>
      <c r="H21" s="213">
        <v>1027</v>
      </c>
      <c r="I21" s="724" t="s">
        <v>43</v>
      </c>
      <c r="J21" s="214">
        <v>1078.99</v>
      </c>
    </row>
    <row r="22" spans="1:10" ht="18" customHeight="1" x14ac:dyDescent="0.2">
      <c r="A22" s="698" t="s">
        <v>179</v>
      </c>
      <c r="B22" s="699" t="s">
        <v>177</v>
      </c>
      <c r="C22" s="676">
        <v>1401.75</v>
      </c>
      <c r="D22" s="677">
        <v>1378.62</v>
      </c>
      <c r="E22" s="677">
        <v>1391.12</v>
      </c>
      <c r="F22" s="677">
        <v>1360.69</v>
      </c>
      <c r="G22" s="677">
        <v>1424.93</v>
      </c>
      <c r="H22" s="677">
        <v>1425</v>
      </c>
      <c r="I22" s="216">
        <v>1545</v>
      </c>
      <c r="J22" s="680">
        <v>1647.67</v>
      </c>
    </row>
    <row r="23" spans="1:10" ht="18" customHeight="1" x14ac:dyDescent="0.2">
      <c r="A23" s="700" t="s">
        <v>178</v>
      </c>
      <c r="B23" s="701" t="s">
        <v>177</v>
      </c>
      <c r="C23" s="216">
        <v>1276.1400000000001</v>
      </c>
      <c r="D23" s="222">
        <v>1259.26</v>
      </c>
      <c r="E23" s="222">
        <v>1248.3800000000001</v>
      </c>
      <c r="F23" s="222">
        <v>1236.23</v>
      </c>
      <c r="G23" s="222">
        <v>1302.93</v>
      </c>
      <c r="H23" s="222">
        <v>1374</v>
      </c>
      <c r="I23" s="216">
        <v>1460</v>
      </c>
      <c r="J23" s="681">
        <v>1488.44</v>
      </c>
    </row>
    <row r="24" spans="1:10" ht="18" customHeight="1" x14ac:dyDescent="0.2">
      <c r="A24" s="700" t="s">
        <v>505</v>
      </c>
      <c r="B24" s="701" t="s">
        <v>165</v>
      </c>
      <c r="C24" s="212">
        <v>1556.34</v>
      </c>
      <c r="D24" s="213">
        <v>1597.93</v>
      </c>
      <c r="E24" s="213">
        <v>1643.58</v>
      </c>
      <c r="F24" s="213">
        <v>1670.74</v>
      </c>
      <c r="G24" s="213">
        <v>1690.28</v>
      </c>
      <c r="H24" s="213">
        <v>1733.8</v>
      </c>
      <c r="I24" s="212">
        <v>1740.99</v>
      </c>
      <c r="J24" s="682">
        <v>1736.12</v>
      </c>
    </row>
    <row r="25" spans="1:10" ht="18" customHeight="1" x14ac:dyDescent="0.2">
      <c r="A25" s="700" t="s">
        <v>176</v>
      </c>
      <c r="B25" s="701" t="s">
        <v>503</v>
      </c>
      <c r="C25" s="671">
        <v>59.73</v>
      </c>
      <c r="D25" s="672">
        <v>62.31</v>
      </c>
      <c r="E25" s="672">
        <v>66.05</v>
      </c>
      <c r="F25" s="672">
        <v>73.510000000000005</v>
      </c>
      <c r="G25" s="672">
        <v>78.56</v>
      </c>
      <c r="H25" s="672">
        <v>81.13</v>
      </c>
      <c r="I25" s="671">
        <v>83.7</v>
      </c>
      <c r="J25" s="683">
        <v>86.17</v>
      </c>
    </row>
    <row r="26" spans="1:10" ht="18" customHeight="1" x14ac:dyDescent="0.2">
      <c r="A26" s="700" t="s">
        <v>175</v>
      </c>
      <c r="B26" s="701" t="s">
        <v>174</v>
      </c>
      <c r="C26" s="662">
        <v>490.93</v>
      </c>
      <c r="D26" s="674">
        <v>511.12</v>
      </c>
      <c r="E26" s="674">
        <v>520.83000000000004</v>
      </c>
      <c r="F26" s="674">
        <v>561.58000000000004</v>
      </c>
      <c r="G26" s="674">
        <v>588.21</v>
      </c>
      <c r="H26" s="674">
        <v>591.5</v>
      </c>
      <c r="I26" s="662">
        <v>603.12</v>
      </c>
      <c r="J26" s="684">
        <v>605.88</v>
      </c>
    </row>
    <row r="27" spans="1:10" ht="18" customHeight="1" x14ac:dyDescent="0.2">
      <c r="A27" s="700" t="s">
        <v>173</v>
      </c>
      <c r="B27" s="701" t="s">
        <v>172</v>
      </c>
      <c r="C27" s="659">
        <v>322.06</v>
      </c>
      <c r="D27" s="675">
        <v>329.75</v>
      </c>
      <c r="E27" s="675">
        <v>337.61</v>
      </c>
      <c r="F27" s="675">
        <v>333.37</v>
      </c>
      <c r="G27" s="675">
        <v>337.4</v>
      </c>
      <c r="H27" s="675">
        <v>335.56</v>
      </c>
      <c r="I27" s="659">
        <v>332.8</v>
      </c>
      <c r="J27" s="685">
        <v>342.82</v>
      </c>
    </row>
    <row r="28" spans="1:10" ht="18" customHeight="1" x14ac:dyDescent="0.2">
      <c r="A28" s="700" t="s">
        <v>554</v>
      </c>
      <c r="B28" s="701" t="s">
        <v>167</v>
      </c>
      <c r="C28" s="216">
        <v>7359.16</v>
      </c>
      <c r="D28" s="222">
        <v>11694</v>
      </c>
      <c r="E28" s="222">
        <v>11385.8</v>
      </c>
      <c r="F28" s="222">
        <v>11518</v>
      </c>
      <c r="G28" s="222">
        <v>11536</v>
      </c>
      <c r="H28" s="222">
        <v>11965</v>
      </c>
      <c r="I28" s="216">
        <v>12675</v>
      </c>
      <c r="J28" s="681">
        <v>12428.2</v>
      </c>
    </row>
    <row r="29" spans="1:10" ht="18" customHeight="1" x14ac:dyDescent="0.2">
      <c r="A29" s="700" t="s">
        <v>183</v>
      </c>
      <c r="B29" s="701" t="s">
        <v>167</v>
      </c>
      <c r="C29" s="212">
        <v>3311.02</v>
      </c>
      <c r="D29" s="213">
        <v>3160.71</v>
      </c>
      <c r="E29" s="213">
        <v>3110.73</v>
      </c>
      <c r="F29" s="213">
        <v>3054.64</v>
      </c>
      <c r="G29" s="213">
        <v>2862.28</v>
      </c>
      <c r="H29" s="213">
        <v>3005</v>
      </c>
      <c r="I29" s="212">
        <v>3031</v>
      </c>
      <c r="J29" s="682">
        <v>3155.84</v>
      </c>
    </row>
    <row r="30" spans="1:10" ht="18" customHeight="1" x14ac:dyDescent="0.2">
      <c r="A30" s="700" t="s">
        <v>557</v>
      </c>
      <c r="B30" s="701" t="s">
        <v>167</v>
      </c>
      <c r="C30" s="219">
        <v>14400</v>
      </c>
      <c r="D30" s="220">
        <v>12599</v>
      </c>
      <c r="E30" s="220">
        <v>10302</v>
      </c>
      <c r="F30" s="220">
        <v>9827</v>
      </c>
      <c r="G30" s="220">
        <v>9392</v>
      </c>
      <c r="H30" s="220">
        <v>12891</v>
      </c>
      <c r="I30" s="219">
        <v>11936</v>
      </c>
      <c r="J30" s="686">
        <v>11481.73</v>
      </c>
    </row>
    <row r="31" spans="1:10" ht="18" customHeight="1" x14ac:dyDescent="0.2">
      <c r="A31" s="700" t="s">
        <v>170</v>
      </c>
      <c r="B31" s="701" t="s">
        <v>167</v>
      </c>
      <c r="C31" s="676">
        <v>229159</v>
      </c>
      <c r="D31" s="677">
        <v>254610</v>
      </c>
      <c r="E31" s="677">
        <v>236480</v>
      </c>
      <c r="F31" s="677">
        <v>224859</v>
      </c>
      <c r="G31" s="677">
        <v>249900</v>
      </c>
      <c r="H31" s="677">
        <v>248993</v>
      </c>
      <c r="I31" s="676">
        <v>269474</v>
      </c>
      <c r="J31" s="680">
        <v>274344</v>
      </c>
    </row>
    <row r="32" spans="1:10" ht="18" customHeight="1" x14ac:dyDescent="0.2">
      <c r="A32" s="700" t="s">
        <v>286</v>
      </c>
      <c r="B32" s="701" t="s">
        <v>331</v>
      </c>
      <c r="C32" s="671">
        <v>26.69</v>
      </c>
      <c r="D32" s="672">
        <v>31.28</v>
      </c>
      <c r="E32" s="672">
        <v>33.75</v>
      </c>
      <c r="F32" s="672">
        <v>36.26</v>
      </c>
      <c r="G32" s="672">
        <v>35.549999999999997</v>
      </c>
      <c r="H32" s="672">
        <v>36.159999999999997</v>
      </c>
      <c r="I32" s="671">
        <v>31.37</v>
      </c>
      <c r="J32" s="683">
        <v>28.63</v>
      </c>
    </row>
    <row r="33" spans="1:10" ht="18" customHeight="1" x14ac:dyDescent="0.2">
      <c r="A33" s="700" t="s">
        <v>255</v>
      </c>
      <c r="B33" s="701" t="s">
        <v>169</v>
      </c>
      <c r="C33" s="212">
        <v>4196.29</v>
      </c>
      <c r="D33" s="213">
        <v>4370.07</v>
      </c>
      <c r="E33" s="213">
        <v>4412.17</v>
      </c>
      <c r="F33" s="213">
        <v>4981.7700000000004</v>
      </c>
      <c r="G33" s="213">
        <v>5372.07</v>
      </c>
      <c r="H33" s="724" t="s">
        <v>43</v>
      </c>
      <c r="I33" s="723" t="s">
        <v>43</v>
      </c>
      <c r="J33" s="754" t="s">
        <v>43</v>
      </c>
    </row>
    <row r="34" spans="1:10" ht="18" customHeight="1" x14ac:dyDescent="0.2">
      <c r="A34" s="700" t="s">
        <v>553</v>
      </c>
      <c r="B34" s="701" t="s">
        <v>167</v>
      </c>
      <c r="C34" s="659">
        <v>10</v>
      </c>
      <c r="D34" s="675">
        <v>10</v>
      </c>
      <c r="E34" s="675">
        <v>10</v>
      </c>
      <c r="F34" s="675">
        <v>10</v>
      </c>
      <c r="G34" s="675">
        <v>11.25</v>
      </c>
      <c r="H34" s="675">
        <v>13</v>
      </c>
      <c r="I34" s="659">
        <v>13</v>
      </c>
      <c r="J34" s="685">
        <v>15</v>
      </c>
    </row>
    <row r="35" spans="1:10" ht="18" customHeight="1" x14ac:dyDescent="0.2">
      <c r="A35" s="700" t="s">
        <v>166</v>
      </c>
      <c r="B35" s="701" t="s">
        <v>165</v>
      </c>
      <c r="C35" s="668">
        <v>135</v>
      </c>
      <c r="D35" s="669">
        <v>135</v>
      </c>
      <c r="E35" s="669">
        <v>135</v>
      </c>
      <c r="F35" s="669">
        <v>135</v>
      </c>
      <c r="G35" s="669">
        <v>135</v>
      </c>
      <c r="H35" s="669">
        <v>135</v>
      </c>
      <c r="I35" s="668">
        <v>135</v>
      </c>
      <c r="J35" s="687">
        <v>135</v>
      </c>
    </row>
    <row r="36" spans="1:10" ht="18" customHeight="1" x14ac:dyDescent="0.2">
      <c r="A36" s="700" t="s">
        <v>558</v>
      </c>
      <c r="B36" s="701" t="s">
        <v>163</v>
      </c>
      <c r="C36" s="662">
        <v>84.93</v>
      </c>
      <c r="D36" s="674">
        <v>88.34</v>
      </c>
      <c r="E36" s="674">
        <v>160.65</v>
      </c>
      <c r="F36" s="674">
        <v>164.88</v>
      </c>
      <c r="G36" s="674">
        <v>168.35</v>
      </c>
      <c r="H36" s="674">
        <v>170.15</v>
      </c>
      <c r="I36" s="662">
        <v>171.89</v>
      </c>
      <c r="J36" s="684">
        <v>175.96</v>
      </c>
    </row>
    <row r="37" spans="1:10" ht="24.75" thickBot="1" x14ac:dyDescent="0.25">
      <c r="A37" s="702" t="s">
        <v>367</v>
      </c>
      <c r="B37" s="703" t="s">
        <v>162</v>
      </c>
      <c r="C37" s="666">
        <v>19.21</v>
      </c>
      <c r="D37" s="679">
        <v>19.37</v>
      </c>
      <c r="E37" s="679">
        <v>19.7</v>
      </c>
      <c r="F37" s="679">
        <v>21.4</v>
      </c>
      <c r="G37" s="679">
        <v>21.98</v>
      </c>
      <c r="H37" s="679">
        <v>22.28</v>
      </c>
      <c r="I37" s="666">
        <v>22.45</v>
      </c>
      <c r="J37" s="688">
        <v>22.63</v>
      </c>
    </row>
    <row r="38" spans="1:10" ht="8.1" customHeight="1" thickTop="1" x14ac:dyDescent="0.2">
      <c r="A38" s="720"/>
      <c r="B38" s="705"/>
      <c r="C38" s="721"/>
      <c r="D38" s="721"/>
      <c r="E38" s="721"/>
      <c r="F38" s="721"/>
      <c r="G38" s="721"/>
      <c r="H38" s="721"/>
      <c r="I38" s="721"/>
      <c r="J38" s="721"/>
    </row>
    <row r="39" spans="1:10" ht="12.95" customHeight="1" x14ac:dyDescent="0.2">
      <c r="A39" s="921" t="s">
        <v>364</v>
      </c>
      <c r="B39" s="489"/>
      <c r="C39" s="490"/>
      <c r="D39" s="490"/>
      <c r="E39" s="490"/>
      <c r="F39" s="490"/>
      <c r="G39" s="490"/>
      <c r="H39" s="490"/>
      <c r="I39" s="81"/>
      <c r="J39" s="81"/>
    </row>
    <row r="40" spans="1:10" ht="12.95" customHeight="1" x14ac:dyDescent="0.2">
      <c r="A40" s="366" t="s">
        <v>365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0" ht="12.95" customHeight="1" x14ac:dyDescent="0.2">
      <c r="A41" s="366" t="s">
        <v>555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0" ht="12.95" customHeight="1" x14ac:dyDescent="0.2">
      <c r="A42" s="921" t="s">
        <v>370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10" ht="12.95" customHeight="1" x14ac:dyDescent="0.2">
      <c r="A43" s="366" t="s">
        <v>556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ht="12.95" customHeight="1" x14ac:dyDescent="0.2">
      <c r="A44" s="920"/>
      <c r="B44" s="920"/>
      <c r="C44" s="920"/>
      <c r="D44" s="920"/>
      <c r="E44" s="920"/>
      <c r="F44" s="920"/>
      <c r="G44" s="920"/>
      <c r="H44" s="920"/>
      <c r="I44" s="920"/>
      <c r="J44" s="81"/>
    </row>
    <row r="45" spans="1:10" x14ac:dyDescent="0.2">
      <c r="B45" s="81"/>
      <c r="C45" s="81"/>
      <c r="D45" s="81"/>
      <c r="E45" s="81"/>
      <c r="F45" s="81"/>
      <c r="G45" s="81"/>
      <c r="H45" s="81"/>
      <c r="I45" s="81"/>
      <c r="J45" s="81"/>
    </row>
  </sheetData>
  <mergeCells count="11">
    <mergeCell ref="A1:J1"/>
    <mergeCell ref="A2:J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39370078740157483" right="0.39370078740157483" top="0.98425196850393704" bottom="0.47244094488188981" header="0.39370078740157483" footer="0.39370078740157483"/>
  <pageSetup paperSize="9" orientation="portrait" r:id="rId1"/>
  <headerFooter scaleWithDoc="0" alignWithMargins="0">
    <oddHeader>&amp;RTabulka č. 19
pokračování</oddHeader>
    <oddFooter>&amp;C63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02BEF-E292-4128-8341-891C28EA8731}">
  <sheetPr codeName="List59"/>
  <dimension ref="A1:J43"/>
  <sheetViews>
    <sheetView zoomScaleNormal="100" workbookViewId="0">
      <selection activeCell="AA95" sqref="AA95"/>
    </sheetView>
  </sheetViews>
  <sheetFormatPr defaultColWidth="9.140625" defaultRowHeight="12" x14ac:dyDescent="0.2"/>
  <cols>
    <col min="1" max="1" width="21.7109375" style="80" customWidth="1"/>
    <col min="2" max="2" width="8" style="80" customWidth="1"/>
    <col min="3" max="10" width="8.140625" style="80" customWidth="1"/>
    <col min="11" max="16384" width="9.140625" style="80"/>
  </cols>
  <sheetData>
    <row r="1" spans="1:10" ht="22.5" customHeight="1" x14ac:dyDescent="0.2">
      <c r="A1" s="1148"/>
      <c r="B1" s="1148"/>
      <c r="C1" s="1148"/>
      <c r="D1" s="1148"/>
      <c r="E1" s="1148"/>
      <c r="F1" s="1148"/>
      <c r="G1" s="1148"/>
      <c r="H1" s="1148"/>
      <c r="I1" s="1148"/>
    </row>
    <row r="2" spans="1:10" ht="8.1" customHeight="1" thickBot="1" x14ac:dyDescent="0.4">
      <c r="A2" s="1019"/>
      <c r="B2" s="1019"/>
      <c r="C2" s="1019"/>
      <c r="D2" s="1019"/>
      <c r="E2" s="1019"/>
      <c r="F2" s="1019"/>
      <c r="G2" s="1019"/>
      <c r="H2" s="1019"/>
      <c r="I2" s="1019"/>
    </row>
    <row r="3" spans="1:10" ht="15" customHeight="1" thickTop="1" x14ac:dyDescent="0.2">
      <c r="A3" s="1142" t="s">
        <v>361</v>
      </c>
      <c r="B3" s="697" t="s">
        <v>181</v>
      </c>
      <c r="C3" s="1146">
        <v>2017</v>
      </c>
      <c r="D3" s="1146">
        <v>2018</v>
      </c>
      <c r="E3" s="1146">
        <v>2019</v>
      </c>
      <c r="F3" s="1146">
        <v>2020</v>
      </c>
      <c r="G3" s="1146">
        <v>2021</v>
      </c>
      <c r="H3" s="1146">
        <v>2022</v>
      </c>
      <c r="I3" s="1146">
        <v>2023</v>
      </c>
      <c r="J3" s="1157">
        <v>2024</v>
      </c>
    </row>
    <row r="4" spans="1:10" ht="15" customHeight="1" thickBot="1" x14ac:dyDescent="0.25">
      <c r="A4" s="1143"/>
      <c r="B4" s="719" t="s">
        <v>180</v>
      </c>
      <c r="C4" s="1153"/>
      <c r="D4" s="1153"/>
      <c r="E4" s="1153"/>
      <c r="F4" s="1153"/>
      <c r="G4" s="1153"/>
      <c r="H4" s="1160"/>
      <c r="I4" s="1160"/>
      <c r="J4" s="1158"/>
    </row>
    <row r="5" spans="1:10" ht="18" customHeight="1" thickTop="1" x14ac:dyDescent="0.2">
      <c r="A5" s="698" t="s">
        <v>198</v>
      </c>
      <c r="B5" s="699" t="s">
        <v>191</v>
      </c>
      <c r="C5" s="668">
        <v>217.64</v>
      </c>
      <c r="D5" s="669">
        <v>222.7</v>
      </c>
      <c r="E5" s="669">
        <v>223.96</v>
      </c>
      <c r="F5" s="669">
        <v>223.68</v>
      </c>
      <c r="G5" s="668">
        <v>219.63</v>
      </c>
      <c r="H5" s="668">
        <v>262.45</v>
      </c>
      <c r="I5" s="692">
        <v>273.18</v>
      </c>
      <c r="J5" s="687">
        <v>267.38</v>
      </c>
    </row>
    <row r="6" spans="1:10" ht="18" customHeight="1" x14ac:dyDescent="0.2">
      <c r="A6" s="700" t="s">
        <v>197</v>
      </c>
      <c r="B6" s="701" t="s">
        <v>191</v>
      </c>
      <c r="C6" s="671">
        <v>118.35</v>
      </c>
      <c r="D6" s="672">
        <v>117.19</v>
      </c>
      <c r="E6" s="672">
        <v>127.25</v>
      </c>
      <c r="F6" s="672">
        <v>136.30000000000001</v>
      </c>
      <c r="G6" s="671">
        <v>96.34</v>
      </c>
      <c r="H6" s="671">
        <v>117.57</v>
      </c>
      <c r="I6" s="671">
        <v>132.91999999999999</v>
      </c>
      <c r="J6" s="683">
        <v>150.02000000000001</v>
      </c>
    </row>
    <row r="7" spans="1:10" ht="18" customHeight="1" x14ac:dyDescent="0.2">
      <c r="A7" s="700" t="s">
        <v>196</v>
      </c>
      <c r="B7" s="701" t="s">
        <v>191</v>
      </c>
      <c r="C7" s="662">
        <v>202.42</v>
      </c>
      <c r="D7" s="674">
        <v>208.4</v>
      </c>
      <c r="E7" s="674">
        <v>212.65</v>
      </c>
      <c r="F7" s="674">
        <v>219.98</v>
      </c>
      <c r="G7" s="662">
        <v>224.11</v>
      </c>
      <c r="H7" s="662">
        <v>250.47</v>
      </c>
      <c r="I7" s="662">
        <v>262.01</v>
      </c>
      <c r="J7" s="684">
        <v>254.32</v>
      </c>
    </row>
    <row r="8" spans="1:10" ht="18" customHeight="1" x14ac:dyDescent="0.2">
      <c r="A8" s="700" t="s">
        <v>260</v>
      </c>
      <c r="B8" s="701" t="s">
        <v>191</v>
      </c>
      <c r="C8" s="659">
        <v>67.59</v>
      </c>
      <c r="D8" s="675">
        <v>68.760000000000005</v>
      </c>
      <c r="E8" s="675">
        <v>64.680000000000007</v>
      </c>
      <c r="F8" s="675">
        <v>63.26</v>
      </c>
      <c r="G8" s="659">
        <v>58.46</v>
      </c>
      <c r="H8" s="659">
        <v>73.75</v>
      </c>
      <c r="I8" s="659">
        <v>75.47</v>
      </c>
      <c r="J8" s="685">
        <v>65.010000000000005</v>
      </c>
    </row>
    <row r="9" spans="1:10" ht="18" customHeight="1" x14ac:dyDescent="0.2">
      <c r="A9" s="700" t="s">
        <v>261</v>
      </c>
      <c r="B9" s="701" t="s">
        <v>331</v>
      </c>
      <c r="C9" s="671">
        <v>16.16</v>
      </c>
      <c r="D9" s="672">
        <v>16</v>
      </c>
      <c r="E9" s="672">
        <v>14.96</v>
      </c>
      <c r="F9" s="672">
        <v>14.6</v>
      </c>
      <c r="G9" s="671">
        <v>11.95</v>
      </c>
      <c r="H9" s="671">
        <v>16.420000000000002</v>
      </c>
      <c r="I9" s="671">
        <v>16.690000000000001</v>
      </c>
      <c r="J9" s="683">
        <v>20.22</v>
      </c>
    </row>
    <row r="10" spans="1:10" ht="18" customHeight="1" x14ac:dyDescent="0.2">
      <c r="A10" s="700" t="s">
        <v>195</v>
      </c>
      <c r="B10" s="701" t="s">
        <v>191</v>
      </c>
      <c r="C10" s="662">
        <v>142.53</v>
      </c>
      <c r="D10" s="674">
        <v>142.78</v>
      </c>
      <c r="E10" s="674">
        <v>143.86000000000001</v>
      </c>
      <c r="F10" s="674">
        <v>149.43</v>
      </c>
      <c r="G10" s="662">
        <v>151.43</v>
      </c>
      <c r="H10" s="662">
        <v>197.3</v>
      </c>
      <c r="I10" s="662">
        <v>201.49</v>
      </c>
      <c r="J10" s="684">
        <v>187.22</v>
      </c>
    </row>
    <row r="11" spans="1:10" ht="18" customHeight="1" x14ac:dyDescent="0.2">
      <c r="A11" s="700" t="s">
        <v>315</v>
      </c>
      <c r="B11" s="701" t="s">
        <v>191</v>
      </c>
      <c r="C11" s="659">
        <v>197.32</v>
      </c>
      <c r="D11" s="675">
        <v>205.58</v>
      </c>
      <c r="E11" s="675">
        <v>183</v>
      </c>
      <c r="F11" s="675">
        <v>156.81</v>
      </c>
      <c r="G11" s="659">
        <v>139.47999999999999</v>
      </c>
      <c r="H11" s="659">
        <v>202.39</v>
      </c>
      <c r="I11" s="659">
        <v>167.06</v>
      </c>
      <c r="J11" s="685">
        <v>196</v>
      </c>
    </row>
    <row r="12" spans="1:10" ht="18" customHeight="1" x14ac:dyDescent="0.2">
      <c r="A12" s="700" t="s">
        <v>194</v>
      </c>
      <c r="B12" s="701" t="s">
        <v>167</v>
      </c>
      <c r="C12" s="668">
        <v>3.63</v>
      </c>
      <c r="D12" s="669">
        <v>3.84</v>
      </c>
      <c r="E12" s="669">
        <v>3.14</v>
      </c>
      <c r="F12" s="669">
        <v>2.87</v>
      </c>
      <c r="G12" s="668">
        <v>2.56</v>
      </c>
      <c r="H12" s="668">
        <v>3.62</v>
      </c>
      <c r="I12" s="668">
        <v>4.49</v>
      </c>
      <c r="J12" s="687">
        <v>3.78</v>
      </c>
    </row>
    <row r="13" spans="1:10" ht="18" customHeight="1" x14ac:dyDescent="0.2">
      <c r="A13" s="700" t="s">
        <v>193</v>
      </c>
      <c r="B13" s="701" t="s">
        <v>191</v>
      </c>
      <c r="C13" s="662">
        <v>24.15</v>
      </c>
      <c r="D13" s="674">
        <v>24.21</v>
      </c>
      <c r="E13" s="674">
        <v>26.23</v>
      </c>
      <c r="F13" s="674">
        <v>27.41</v>
      </c>
      <c r="G13" s="662">
        <v>29.15</v>
      </c>
      <c r="H13" s="662">
        <v>39.47</v>
      </c>
      <c r="I13" s="662">
        <v>44.49</v>
      </c>
      <c r="J13" s="684">
        <v>42.92</v>
      </c>
    </row>
    <row r="14" spans="1:10" ht="18" customHeight="1" x14ac:dyDescent="0.2">
      <c r="A14" s="700" t="s">
        <v>336</v>
      </c>
      <c r="B14" s="701" t="s">
        <v>191</v>
      </c>
      <c r="C14" s="659">
        <v>19.97</v>
      </c>
      <c r="D14" s="675">
        <v>15.73</v>
      </c>
      <c r="E14" s="675">
        <v>12.85</v>
      </c>
      <c r="F14" s="675">
        <v>14.21</v>
      </c>
      <c r="G14" s="659">
        <v>13.16</v>
      </c>
      <c r="H14" s="659">
        <v>20.58</v>
      </c>
      <c r="I14" s="659">
        <v>27.13</v>
      </c>
      <c r="J14" s="685">
        <v>20.48</v>
      </c>
    </row>
    <row r="15" spans="1:10" ht="18" customHeight="1" x14ac:dyDescent="0.2">
      <c r="A15" s="700" t="s">
        <v>192</v>
      </c>
      <c r="B15" s="701" t="s">
        <v>191</v>
      </c>
      <c r="C15" s="668">
        <v>32.99</v>
      </c>
      <c r="D15" s="669">
        <v>36.270000000000003</v>
      </c>
      <c r="E15" s="669">
        <v>28.71</v>
      </c>
      <c r="F15" s="669">
        <v>37.729999999999997</v>
      </c>
      <c r="G15" s="668">
        <v>32.35</v>
      </c>
      <c r="H15" s="668">
        <v>31.9</v>
      </c>
      <c r="I15" s="668">
        <v>32.869999999999997</v>
      </c>
      <c r="J15" s="687">
        <v>34.72</v>
      </c>
    </row>
    <row r="16" spans="1:10" ht="18" customHeight="1" x14ac:dyDescent="0.2">
      <c r="A16" s="700" t="s">
        <v>262</v>
      </c>
      <c r="B16" s="701" t="s">
        <v>188</v>
      </c>
      <c r="C16" s="671">
        <v>11.36</v>
      </c>
      <c r="D16" s="672">
        <v>11.76</v>
      </c>
      <c r="E16" s="672">
        <v>11.59</v>
      </c>
      <c r="F16" s="672">
        <v>11.62</v>
      </c>
      <c r="G16" s="671">
        <v>10.83</v>
      </c>
      <c r="H16" s="671">
        <v>11.32</v>
      </c>
      <c r="I16" s="671">
        <v>12.48</v>
      </c>
      <c r="J16" s="683">
        <v>13.02</v>
      </c>
    </row>
    <row r="17" spans="1:10" ht="18" customHeight="1" x14ac:dyDescent="0.2">
      <c r="A17" s="700" t="s">
        <v>504</v>
      </c>
      <c r="B17" s="701" t="s">
        <v>189</v>
      </c>
      <c r="C17" s="662">
        <v>49.86</v>
      </c>
      <c r="D17" s="674">
        <v>50.3</v>
      </c>
      <c r="E17" s="674">
        <v>45.75</v>
      </c>
      <c r="F17" s="674">
        <v>40.53</v>
      </c>
      <c r="G17" s="662">
        <v>33.700000000000003</v>
      </c>
      <c r="H17" s="662">
        <v>40.229999999999997</v>
      </c>
      <c r="I17" s="662">
        <v>43.52</v>
      </c>
      <c r="J17" s="684">
        <v>43.29</v>
      </c>
    </row>
    <row r="18" spans="1:10" ht="18" customHeight="1" x14ac:dyDescent="0.2">
      <c r="A18" s="700" t="s">
        <v>263</v>
      </c>
      <c r="B18" s="701" t="s">
        <v>188</v>
      </c>
      <c r="C18" s="659">
        <v>131.57</v>
      </c>
      <c r="D18" s="675">
        <v>130.78</v>
      </c>
      <c r="E18" s="675">
        <v>127.25</v>
      </c>
      <c r="F18" s="675">
        <v>130.66</v>
      </c>
      <c r="G18" s="659">
        <v>120.87</v>
      </c>
      <c r="H18" s="659">
        <v>120.48</v>
      </c>
      <c r="I18" s="659">
        <v>130.08000000000001</v>
      </c>
      <c r="J18" s="685">
        <v>137.55000000000001</v>
      </c>
    </row>
    <row r="19" spans="1:10" ht="18" customHeight="1" x14ac:dyDescent="0.2">
      <c r="A19" s="700" t="s">
        <v>187</v>
      </c>
      <c r="B19" s="701" t="s">
        <v>186</v>
      </c>
      <c r="C19" s="668">
        <v>93.61</v>
      </c>
      <c r="D19" s="669">
        <v>96.45</v>
      </c>
      <c r="E19" s="669">
        <v>98.2</v>
      </c>
      <c r="F19" s="669">
        <v>107.03</v>
      </c>
      <c r="G19" s="722" t="s">
        <v>43</v>
      </c>
      <c r="H19" s="722" t="s">
        <v>43</v>
      </c>
      <c r="I19" s="1000" t="s">
        <v>43</v>
      </c>
      <c r="J19" s="998" t="s">
        <v>43</v>
      </c>
    </row>
    <row r="20" spans="1:10" ht="18" customHeight="1" x14ac:dyDescent="0.2">
      <c r="A20" s="700" t="s">
        <v>185</v>
      </c>
      <c r="B20" s="701" t="s">
        <v>167</v>
      </c>
      <c r="C20" s="671">
        <v>610.55999999999995</v>
      </c>
      <c r="D20" s="672">
        <v>638.07000000000005</v>
      </c>
      <c r="E20" s="672">
        <v>635.15</v>
      </c>
      <c r="F20" s="672">
        <v>659.68</v>
      </c>
      <c r="G20" s="671">
        <v>705.83</v>
      </c>
      <c r="H20" s="671">
        <v>794.34</v>
      </c>
      <c r="I20" s="671">
        <v>875.2</v>
      </c>
      <c r="J20" s="683">
        <v>874.01</v>
      </c>
    </row>
    <row r="21" spans="1:10" ht="18" customHeight="1" x14ac:dyDescent="0.2">
      <c r="A21" s="700" t="s">
        <v>184</v>
      </c>
      <c r="B21" s="701" t="s">
        <v>167</v>
      </c>
      <c r="C21" s="212">
        <v>1085.8399999999999</v>
      </c>
      <c r="D21" s="213">
        <v>1067.9000000000001</v>
      </c>
      <c r="E21" s="213">
        <v>1021.79</v>
      </c>
      <c r="F21" s="213">
        <v>1062.45</v>
      </c>
      <c r="G21" s="212">
        <v>1031.56</v>
      </c>
      <c r="H21" s="212">
        <v>1051.2</v>
      </c>
      <c r="I21" s="212">
        <v>1130.26</v>
      </c>
      <c r="J21" s="682">
        <v>1140.3599999999999</v>
      </c>
    </row>
    <row r="22" spans="1:10" ht="18" customHeight="1" x14ac:dyDescent="0.2">
      <c r="A22" s="698" t="s">
        <v>179</v>
      </c>
      <c r="B22" s="699" t="s">
        <v>177</v>
      </c>
      <c r="C22" s="676">
        <v>1639.36</v>
      </c>
      <c r="D22" s="677">
        <v>1630.86</v>
      </c>
      <c r="E22" s="677">
        <v>1726.7</v>
      </c>
      <c r="F22" s="677">
        <v>1694.07</v>
      </c>
      <c r="G22" s="676">
        <v>1660.66</v>
      </c>
      <c r="H22" s="676">
        <v>1743.16</v>
      </c>
      <c r="I22" s="676">
        <v>1857.51</v>
      </c>
      <c r="J22" s="680">
        <v>1958.71</v>
      </c>
    </row>
    <row r="23" spans="1:10" ht="18" customHeight="1" x14ac:dyDescent="0.2">
      <c r="A23" s="700" t="s">
        <v>178</v>
      </c>
      <c r="B23" s="701" t="s">
        <v>177</v>
      </c>
      <c r="C23" s="216">
        <v>1455.65</v>
      </c>
      <c r="D23" s="222">
        <v>1462.59</v>
      </c>
      <c r="E23" s="222">
        <v>1494.21</v>
      </c>
      <c r="F23" s="222">
        <v>1481.05</v>
      </c>
      <c r="G23" s="216">
        <v>1463.06</v>
      </c>
      <c r="H23" s="216">
        <v>1586.93</v>
      </c>
      <c r="I23" s="216">
        <v>1676.85</v>
      </c>
      <c r="J23" s="681">
        <v>1620.08</v>
      </c>
    </row>
    <row r="24" spans="1:10" ht="18" customHeight="1" x14ac:dyDescent="0.2">
      <c r="A24" s="700" t="s">
        <v>505</v>
      </c>
      <c r="B24" s="701" t="s">
        <v>165</v>
      </c>
      <c r="C24" s="212">
        <v>1752.52</v>
      </c>
      <c r="D24" s="213">
        <v>1748.63</v>
      </c>
      <c r="E24" s="213">
        <v>1779.44</v>
      </c>
      <c r="F24" s="213">
        <v>1795.92</v>
      </c>
      <c r="G24" s="212">
        <v>1793.49</v>
      </c>
      <c r="H24" s="212">
        <v>1803.81</v>
      </c>
      <c r="I24" s="212">
        <v>1861.73</v>
      </c>
      <c r="J24" s="682">
        <v>1950.1</v>
      </c>
    </row>
    <row r="25" spans="1:10" ht="18" customHeight="1" x14ac:dyDescent="0.2">
      <c r="A25" s="700" t="s">
        <v>176</v>
      </c>
      <c r="B25" s="701" t="s">
        <v>503</v>
      </c>
      <c r="C25" s="671">
        <v>86.49</v>
      </c>
      <c r="D25" s="672">
        <v>87.59</v>
      </c>
      <c r="E25" s="672">
        <v>89.86</v>
      </c>
      <c r="F25" s="672">
        <v>92.26</v>
      </c>
      <c r="G25" s="671">
        <v>96.31</v>
      </c>
      <c r="H25" s="671">
        <v>101.9</v>
      </c>
      <c r="I25" s="671">
        <v>124.24</v>
      </c>
      <c r="J25" s="683">
        <v>133.16999999999999</v>
      </c>
    </row>
    <row r="26" spans="1:10" ht="18" customHeight="1" x14ac:dyDescent="0.2">
      <c r="A26" s="700" t="s">
        <v>175</v>
      </c>
      <c r="B26" s="701" t="s">
        <v>174</v>
      </c>
      <c r="C26" s="662">
        <v>586.41999999999996</v>
      </c>
      <c r="D26" s="674">
        <v>584.88</v>
      </c>
      <c r="E26" s="674">
        <v>614.59</v>
      </c>
      <c r="F26" s="674">
        <v>607.39</v>
      </c>
      <c r="G26" s="662">
        <v>609.28</v>
      </c>
      <c r="H26" s="662">
        <v>719.66</v>
      </c>
      <c r="I26" s="662">
        <v>970.9</v>
      </c>
      <c r="J26" s="682">
        <v>1019.72</v>
      </c>
    </row>
    <row r="27" spans="1:10" ht="18" customHeight="1" x14ac:dyDescent="0.2">
      <c r="A27" s="700" t="s">
        <v>173</v>
      </c>
      <c r="B27" s="701" t="s">
        <v>172</v>
      </c>
      <c r="C27" s="659">
        <v>354.46</v>
      </c>
      <c r="D27" s="675">
        <v>368.81</v>
      </c>
      <c r="E27" s="675">
        <v>382.92</v>
      </c>
      <c r="F27" s="675">
        <v>393.62</v>
      </c>
      <c r="G27" s="659">
        <v>405.05</v>
      </c>
      <c r="H27" s="659">
        <v>618.09</v>
      </c>
      <c r="I27" s="659">
        <v>768.3</v>
      </c>
      <c r="J27" s="685">
        <v>784.26</v>
      </c>
    </row>
    <row r="28" spans="1:10" ht="18" customHeight="1" x14ac:dyDescent="0.2">
      <c r="A28" s="700" t="s">
        <v>506</v>
      </c>
      <c r="B28" s="701" t="s">
        <v>167</v>
      </c>
      <c r="C28" s="216">
        <v>12691.18</v>
      </c>
      <c r="D28" s="222">
        <v>13215.78</v>
      </c>
      <c r="E28" s="222">
        <v>13064.93</v>
      </c>
      <c r="F28" s="222">
        <v>13520.12</v>
      </c>
      <c r="G28" s="216">
        <v>14978.75</v>
      </c>
      <c r="H28" s="216">
        <v>15400.75</v>
      </c>
      <c r="I28" s="216">
        <v>14678.26</v>
      </c>
      <c r="J28" s="681">
        <v>12789.02</v>
      </c>
    </row>
    <row r="29" spans="1:10" ht="18" customHeight="1" x14ac:dyDescent="0.2">
      <c r="A29" s="700" t="s">
        <v>507</v>
      </c>
      <c r="B29" s="701" t="s">
        <v>167</v>
      </c>
      <c r="C29" s="212">
        <v>3019.34</v>
      </c>
      <c r="D29" s="213">
        <v>3375.84</v>
      </c>
      <c r="E29" s="213">
        <v>3180</v>
      </c>
      <c r="F29" s="213">
        <v>3966.74</v>
      </c>
      <c r="G29" s="212">
        <v>4107.3100000000004</v>
      </c>
      <c r="H29" s="212">
        <v>3946.44</v>
      </c>
      <c r="I29" s="212">
        <v>3513.45</v>
      </c>
      <c r="J29" s="682">
        <v>3506.42</v>
      </c>
    </row>
    <row r="30" spans="1:10" ht="18" customHeight="1" x14ac:dyDescent="0.2">
      <c r="A30" s="700" t="s">
        <v>171</v>
      </c>
      <c r="B30" s="701" t="s">
        <v>167</v>
      </c>
      <c r="C30" s="219">
        <v>11723.02</v>
      </c>
      <c r="D30" s="220">
        <v>11054.67</v>
      </c>
      <c r="E30" s="220">
        <v>10318.32</v>
      </c>
      <c r="F30" s="220">
        <v>10295</v>
      </c>
      <c r="G30" s="219">
        <v>11297.87</v>
      </c>
      <c r="H30" s="219">
        <v>11558.41</v>
      </c>
      <c r="I30" s="219">
        <v>12299.56</v>
      </c>
      <c r="J30" s="686">
        <v>12275.44</v>
      </c>
    </row>
    <row r="31" spans="1:10" ht="18" customHeight="1" x14ac:dyDescent="0.2">
      <c r="A31" s="700" t="s">
        <v>170</v>
      </c>
      <c r="B31" s="701" t="s">
        <v>167</v>
      </c>
      <c r="C31" s="676">
        <v>288974.78999999998</v>
      </c>
      <c r="D31" s="677">
        <v>294849.62</v>
      </c>
      <c r="E31" s="677">
        <v>310049.75</v>
      </c>
      <c r="F31" s="677">
        <v>320468.75</v>
      </c>
      <c r="G31" s="676">
        <v>345921.35</v>
      </c>
      <c r="H31" s="676">
        <v>378759.75</v>
      </c>
      <c r="I31" s="676">
        <v>416518.67</v>
      </c>
      <c r="J31" s="1016" t="s">
        <v>43</v>
      </c>
    </row>
    <row r="32" spans="1:10" ht="18" customHeight="1" x14ac:dyDescent="0.2">
      <c r="A32" s="700" t="s">
        <v>286</v>
      </c>
      <c r="B32" s="701" t="s">
        <v>331</v>
      </c>
      <c r="C32" s="671">
        <v>30.33</v>
      </c>
      <c r="D32" s="672">
        <v>32.090000000000003</v>
      </c>
      <c r="E32" s="672">
        <v>31.87</v>
      </c>
      <c r="F32" s="672">
        <v>28.2</v>
      </c>
      <c r="G32" s="671">
        <v>32.76</v>
      </c>
      <c r="H32" s="671">
        <v>41.75</v>
      </c>
      <c r="I32" s="671">
        <v>37.79</v>
      </c>
      <c r="J32" s="683">
        <v>37.4</v>
      </c>
    </row>
    <row r="33" spans="1:10" ht="18" customHeight="1" x14ac:dyDescent="0.2">
      <c r="A33" s="700" t="s">
        <v>255</v>
      </c>
      <c r="B33" s="701" t="s">
        <v>169</v>
      </c>
      <c r="C33" s="723" t="s">
        <v>43</v>
      </c>
      <c r="D33" s="724" t="s">
        <v>43</v>
      </c>
      <c r="E33" s="724" t="s">
        <v>43</v>
      </c>
      <c r="F33" s="724" t="s">
        <v>43</v>
      </c>
      <c r="G33" s="723" t="s">
        <v>43</v>
      </c>
      <c r="H33" s="723" t="s">
        <v>43</v>
      </c>
      <c r="I33" s="723" t="s">
        <v>43</v>
      </c>
      <c r="J33" s="999" t="s">
        <v>43</v>
      </c>
    </row>
    <row r="34" spans="1:10" ht="18" customHeight="1" x14ac:dyDescent="0.2">
      <c r="A34" s="700" t="s">
        <v>560</v>
      </c>
      <c r="B34" s="701" t="s">
        <v>167</v>
      </c>
      <c r="C34" s="659">
        <v>16</v>
      </c>
      <c r="D34" s="675">
        <v>18.75</v>
      </c>
      <c r="E34" s="675">
        <v>19</v>
      </c>
      <c r="F34" s="675">
        <v>25.42</v>
      </c>
      <c r="G34" s="659">
        <v>26</v>
      </c>
      <c r="H34" s="659">
        <v>26.33</v>
      </c>
      <c r="I34" s="659">
        <v>31.83</v>
      </c>
      <c r="J34" s="685">
        <v>34</v>
      </c>
    </row>
    <row r="35" spans="1:10" ht="18" customHeight="1" x14ac:dyDescent="0.2">
      <c r="A35" s="700" t="s">
        <v>166</v>
      </c>
      <c r="B35" s="701" t="s">
        <v>165</v>
      </c>
      <c r="C35" s="668">
        <v>135</v>
      </c>
      <c r="D35" s="669">
        <v>135</v>
      </c>
      <c r="E35" s="669">
        <v>135</v>
      </c>
      <c r="F35" s="669">
        <v>135</v>
      </c>
      <c r="G35" s="668">
        <v>135</v>
      </c>
      <c r="H35" s="668">
        <v>135</v>
      </c>
      <c r="I35" s="668">
        <v>135</v>
      </c>
      <c r="J35" s="687">
        <v>135</v>
      </c>
    </row>
    <row r="36" spans="1:10" ht="18" customHeight="1" x14ac:dyDescent="0.2">
      <c r="A36" s="700" t="s">
        <v>164</v>
      </c>
      <c r="B36" s="701" t="s">
        <v>163</v>
      </c>
      <c r="C36" s="662">
        <v>182.17</v>
      </c>
      <c r="D36" s="674">
        <v>197.14</v>
      </c>
      <c r="E36" s="674">
        <v>217.31</v>
      </c>
      <c r="F36" s="674">
        <v>232.89</v>
      </c>
      <c r="G36" s="662">
        <v>245.31</v>
      </c>
      <c r="H36" s="662">
        <v>283.89999999999998</v>
      </c>
      <c r="I36" s="662">
        <v>313.13</v>
      </c>
      <c r="J36" s="684">
        <v>352.15</v>
      </c>
    </row>
    <row r="37" spans="1:10" ht="24.75" thickBot="1" x14ac:dyDescent="0.25">
      <c r="A37" s="702" t="s">
        <v>367</v>
      </c>
      <c r="B37" s="703" t="s">
        <v>162</v>
      </c>
      <c r="C37" s="666">
        <v>22.88</v>
      </c>
      <c r="D37" s="679">
        <v>23.62</v>
      </c>
      <c r="E37" s="679">
        <v>24.46</v>
      </c>
      <c r="F37" s="679">
        <v>25.5</v>
      </c>
      <c r="G37" s="666">
        <v>26.44</v>
      </c>
      <c r="H37" s="666">
        <v>28.4</v>
      </c>
      <c r="I37" s="666">
        <v>31.51</v>
      </c>
      <c r="J37" s="688">
        <v>32.340000000000003</v>
      </c>
    </row>
    <row r="38" spans="1:10" ht="8.1" customHeight="1" thickTop="1" x14ac:dyDescent="0.2">
      <c r="A38" s="720"/>
      <c r="B38" s="705"/>
      <c r="C38" s="721"/>
      <c r="D38" s="721"/>
      <c r="E38" s="721"/>
      <c r="F38" s="721"/>
      <c r="G38" s="721"/>
      <c r="H38" s="721"/>
      <c r="I38" s="721"/>
    </row>
    <row r="39" spans="1:10" ht="12.95" customHeight="1" x14ac:dyDescent="0.2">
      <c r="A39" s="921" t="s">
        <v>364</v>
      </c>
      <c r="B39" s="922"/>
      <c r="C39" s="923"/>
      <c r="D39" s="923"/>
      <c r="E39" s="923"/>
      <c r="F39" s="923"/>
      <c r="G39" s="923"/>
      <c r="H39" s="923"/>
      <c r="I39" s="81"/>
      <c r="J39" s="81"/>
    </row>
    <row r="40" spans="1:10" ht="12.95" customHeight="1" x14ac:dyDescent="0.2">
      <c r="A40" s="366" t="s">
        <v>365</v>
      </c>
      <c r="B40" s="921"/>
      <c r="C40" s="921"/>
      <c r="D40" s="921"/>
      <c r="E40" s="921"/>
      <c r="F40" s="921"/>
      <c r="G40" s="921"/>
      <c r="H40" s="921"/>
      <c r="I40" s="81"/>
    </row>
    <row r="41" spans="1:10" ht="12.95" customHeight="1" x14ac:dyDescent="0.2">
      <c r="A41" s="924" t="s">
        <v>366</v>
      </c>
      <c r="B41" s="921"/>
      <c r="C41" s="921"/>
      <c r="D41" s="921"/>
      <c r="E41" s="921"/>
      <c r="F41" s="921"/>
      <c r="G41" s="921"/>
      <c r="H41" s="921"/>
      <c r="I41" s="81"/>
    </row>
    <row r="42" spans="1:10" ht="12.95" customHeight="1" x14ac:dyDescent="0.2">
      <c r="A42" s="1159" t="s">
        <v>559</v>
      </c>
      <c r="B42" s="1159"/>
      <c r="C42" s="1159"/>
      <c r="D42" s="1159"/>
      <c r="E42" s="1159"/>
      <c r="F42" s="1159"/>
      <c r="G42" s="1159"/>
      <c r="H42" s="1159"/>
      <c r="I42" s="81"/>
    </row>
    <row r="43" spans="1:10" x14ac:dyDescent="0.2">
      <c r="A43" s="81"/>
      <c r="B43" s="81"/>
      <c r="C43" s="81"/>
      <c r="D43" s="81"/>
      <c r="E43" s="81"/>
      <c r="F43" s="81"/>
      <c r="G43" s="81"/>
      <c r="H43" s="81"/>
      <c r="I43" s="81"/>
    </row>
  </sheetData>
  <mergeCells count="12">
    <mergeCell ref="J3:J4"/>
    <mergeCell ref="A1:I1"/>
    <mergeCell ref="A42:H42"/>
    <mergeCell ref="A2:I2"/>
    <mergeCell ref="A3:A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39370078740157483" right="0.39370078740157483" top="0.98425196850393704" bottom="0.47244094488188981" header="0.39370078740157483" footer="0.39370078740157483"/>
  <pageSetup paperSize="9" orientation="portrait" r:id="rId1"/>
  <headerFooter scaleWithDoc="0" alignWithMargins="0">
    <oddHeader>&amp;RTabulka č. 19
dokončení</oddHeader>
    <oddFooter>&amp;C64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1B39-0508-4950-B6B8-E29411A9A5E9}">
  <sheetPr codeName="List6"/>
  <dimension ref="A1:E26"/>
  <sheetViews>
    <sheetView zoomScaleNormal="100" workbookViewId="0">
      <selection activeCell="AA95" sqref="AA95"/>
    </sheetView>
  </sheetViews>
  <sheetFormatPr defaultColWidth="9.140625" defaultRowHeight="15" x14ac:dyDescent="0.2"/>
  <cols>
    <col min="1" max="1" width="16.140625" style="1" customWidth="1"/>
    <col min="2" max="5" width="12.7109375" style="1" customWidth="1"/>
    <col min="6" max="16384" width="9.140625" style="1"/>
  </cols>
  <sheetData>
    <row r="1" spans="1:5" ht="22.5" customHeight="1" x14ac:dyDescent="0.35">
      <c r="A1" s="1018" t="s">
        <v>352</v>
      </c>
      <c r="B1" s="1018"/>
      <c r="C1" s="1018"/>
      <c r="D1" s="1018"/>
      <c r="E1" s="1018"/>
    </row>
    <row r="2" spans="1:5" ht="22.5" customHeight="1" x14ac:dyDescent="0.35">
      <c r="A2" s="1018" t="s">
        <v>457</v>
      </c>
      <c r="B2" s="1018"/>
      <c r="C2" s="1018"/>
      <c r="D2" s="1018"/>
      <c r="E2" s="1018"/>
    </row>
    <row r="3" spans="1:5" ht="8.1" customHeight="1" thickBot="1" x14ac:dyDescent="0.25"/>
    <row r="4" spans="1:5" ht="39.950000000000003" customHeight="1" thickTop="1" thickBot="1" x14ac:dyDescent="0.25">
      <c r="A4" s="135" t="s">
        <v>361</v>
      </c>
      <c r="B4" s="130" t="s">
        <v>360</v>
      </c>
      <c r="C4" s="128" t="s">
        <v>431</v>
      </c>
      <c r="D4" s="128" t="s">
        <v>432</v>
      </c>
      <c r="E4" s="129" t="s">
        <v>434</v>
      </c>
    </row>
    <row r="5" spans="1:5" ht="18" customHeight="1" thickTop="1" x14ac:dyDescent="0.2">
      <c r="A5" s="136">
        <v>2005</v>
      </c>
      <c r="B5" s="131">
        <v>2.52</v>
      </c>
      <c r="C5" s="19">
        <v>2.84</v>
      </c>
      <c r="D5" s="19">
        <v>3.03</v>
      </c>
      <c r="E5" s="20">
        <v>1.59</v>
      </c>
    </row>
    <row r="6" spans="1:5" ht="18" customHeight="1" x14ac:dyDescent="0.2">
      <c r="A6" s="67">
        <v>2006</v>
      </c>
      <c r="B6" s="132">
        <v>2.52</v>
      </c>
      <c r="C6" s="21">
        <v>2.84</v>
      </c>
      <c r="D6" s="21">
        <v>3.17</v>
      </c>
      <c r="E6" s="22">
        <v>1.59</v>
      </c>
    </row>
    <row r="7" spans="1:5" ht="18" customHeight="1" x14ac:dyDescent="0.2">
      <c r="A7" s="67">
        <v>2007</v>
      </c>
      <c r="B7" s="132">
        <v>2.52</v>
      </c>
      <c r="C7" s="21">
        <v>2.85</v>
      </c>
      <c r="D7" s="21">
        <v>3.11</v>
      </c>
      <c r="E7" s="22">
        <v>1.54</v>
      </c>
    </row>
    <row r="8" spans="1:5" ht="18" customHeight="1" x14ac:dyDescent="0.2">
      <c r="A8" s="67">
        <v>2008</v>
      </c>
      <c r="B8" s="132">
        <v>2.5099999999999998</v>
      </c>
      <c r="C8" s="21">
        <v>2.86</v>
      </c>
      <c r="D8" s="21">
        <v>3.13</v>
      </c>
      <c r="E8" s="22">
        <v>1.52</v>
      </c>
    </row>
    <row r="9" spans="1:5" ht="18" customHeight="1" x14ac:dyDescent="0.2">
      <c r="A9" s="67">
        <v>2009</v>
      </c>
      <c r="B9" s="132">
        <v>2.5099999999999998</v>
      </c>
      <c r="C9" s="21">
        <v>2.88</v>
      </c>
      <c r="D9" s="21">
        <v>3.1</v>
      </c>
      <c r="E9" s="22">
        <v>1.52</v>
      </c>
    </row>
    <row r="10" spans="1:5" ht="18" customHeight="1" x14ac:dyDescent="0.2">
      <c r="A10" s="67">
        <v>2010</v>
      </c>
      <c r="B10" s="132">
        <v>2.5099999999999998</v>
      </c>
      <c r="C10" s="21">
        <v>2.86</v>
      </c>
      <c r="D10" s="21">
        <v>3.03</v>
      </c>
      <c r="E10" s="22">
        <v>1.56</v>
      </c>
    </row>
    <row r="11" spans="1:5" ht="18" customHeight="1" x14ac:dyDescent="0.2">
      <c r="A11" s="67">
        <v>2011</v>
      </c>
      <c r="B11" s="132">
        <v>2.5</v>
      </c>
      <c r="C11" s="21">
        <v>2.86</v>
      </c>
      <c r="D11" s="21">
        <v>2.98</v>
      </c>
      <c r="E11" s="22">
        <v>1.56</v>
      </c>
    </row>
    <row r="12" spans="1:5" ht="18" customHeight="1" x14ac:dyDescent="0.2">
      <c r="A12" s="67">
        <v>2012</v>
      </c>
      <c r="B12" s="132">
        <v>2.42</v>
      </c>
      <c r="C12" s="21">
        <v>2.8</v>
      </c>
      <c r="D12" s="21">
        <v>2.93</v>
      </c>
      <c r="E12" s="22">
        <v>1.52</v>
      </c>
    </row>
    <row r="13" spans="1:5" ht="18" customHeight="1" x14ac:dyDescent="0.2">
      <c r="A13" s="67">
        <v>2013</v>
      </c>
      <c r="B13" s="132">
        <v>2.41</v>
      </c>
      <c r="C13" s="21">
        <v>2.77</v>
      </c>
      <c r="D13" s="21">
        <v>2.9</v>
      </c>
      <c r="E13" s="22">
        <v>1.52</v>
      </c>
    </row>
    <row r="14" spans="1:5" ht="18" customHeight="1" x14ac:dyDescent="0.2">
      <c r="A14" s="67">
        <v>2014</v>
      </c>
      <c r="B14" s="132">
        <v>2.4</v>
      </c>
      <c r="C14" s="21">
        <v>2.74</v>
      </c>
      <c r="D14" s="21">
        <v>2.94</v>
      </c>
      <c r="E14" s="22">
        <v>1.52</v>
      </c>
    </row>
    <row r="15" spans="1:5" ht="18" customHeight="1" x14ac:dyDescent="0.2">
      <c r="A15" s="67">
        <v>2015</v>
      </c>
      <c r="B15" s="132">
        <v>2.39</v>
      </c>
      <c r="C15" s="21">
        <v>2.75</v>
      </c>
      <c r="D15" s="21">
        <v>2.95</v>
      </c>
      <c r="E15" s="22">
        <v>1.51</v>
      </c>
    </row>
    <row r="16" spans="1:5" ht="18" customHeight="1" x14ac:dyDescent="0.2">
      <c r="A16" s="67">
        <v>2016</v>
      </c>
      <c r="B16" s="132">
        <v>2.38</v>
      </c>
      <c r="C16" s="21">
        <v>2.75</v>
      </c>
      <c r="D16" s="21">
        <v>2.92</v>
      </c>
      <c r="E16" s="22">
        <v>1.51</v>
      </c>
    </row>
    <row r="17" spans="1:5" ht="18" customHeight="1" x14ac:dyDescent="0.2">
      <c r="A17" s="67">
        <v>2017</v>
      </c>
      <c r="B17" s="132">
        <v>2.37</v>
      </c>
      <c r="C17" s="21">
        <v>2.74</v>
      </c>
      <c r="D17" s="21">
        <v>2.88</v>
      </c>
      <c r="E17" s="22">
        <v>1.51</v>
      </c>
    </row>
    <row r="18" spans="1:5" ht="18" customHeight="1" x14ac:dyDescent="0.2">
      <c r="A18" s="67">
        <v>2018</v>
      </c>
      <c r="B18" s="132">
        <v>2.36</v>
      </c>
      <c r="C18" s="23">
        <v>2.73</v>
      </c>
      <c r="D18" s="23">
        <v>2.86</v>
      </c>
      <c r="E18" s="121">
        <v>1.5</v>
      </c>
    </row>
    <row r="19" spans="1:5" ht="18" customHeight="1" x14ac:dyDescent="0.2">
      <c r="A19" s="67">
        <v>2019</v>
      </c>
      <c r="B19" s="132">
        <v>2.34</v>
      </c>
      <c r="C19" s="21">
        <v>2.71</v>
      </c>
      <c r="D19" s="21">
        <v>2.83</v>
      </c>
      <c r="E19" s="22">
        <v>1.48</v>
      </c>
    </row>
    <row r="20" spans="1:5" ht="18" customHeight="1" x14ac:dyDescent="0.2">
      <c r="A20" s="67">
        <v>2020</v>
      </c>
      <c r="B20" s="132">
        <v>2.34</v>
      </c>
      <c r="C20" s="21">
        <v>2.69</v>
      </c>
      <c r="D20" s="21">
        <v>2.83</v>
      </c>
      <c r="E20" s="22">
        <v>1.49</v>
      </c>
    </row>
    <row r="21" spans="1:5" ht="18" customHeight="1" x14ac:dyDescent="0.2">
      <c r="A21" s="67">
        <v>2021</v>
      </c>
      <c r="B21" s="132">
        <v>2.33</v>
      </c>
      <c r="C21" s="21">
        <v>2.66</v>
      </c>
      <c r="D21" s="21">
        <v>2.87</v>
      </c>
      <c r="E21" s="22">
        <v>1.49</v>
      </c>
    </row>
    <row r="22" spans="1:5" ht="18" customHeight="1" x14ac:dyDescent="0.2">
      <c r="A22" s="632">
        <v>2022</v>
      </c>
      <c r="B22" s="636">
        <v>2.29</v>
      </c>
      <c r="C22" s="637">
        <v>2.6</v>
      </c>
      <c r="D22" s="637">
        <v>2.85</v>
      </c>
      <c r="E22" s="638">
        <v>1.44</v>
      </c>
    </row>
    <row r="23" spans="1:5" ht="18" customHeight="1" x14ac:dyDescent="0.2">
      <c r="A23" s="632">
        <v>2023</v>
      </c>
      <c r="B23" s="636">
        <v>2.29</v>
      </c>
      <c r="C23" s="637">
        <v>2.62</v>
      </c>
      <c r="D23" s="637">
        <v>2.78</v>
      </c>
      <c r="E23" s="638">
        <v>1.42</v>
      </c>
    </row>
    <row r="24" spans="1:5" ht="18" customHeight="1" thickBot="1" x14ac:dyDescent="0.25">
      <c r="A24" s="68">
        <v>2024</v>
      </c>
      <c r="B24" s="134">
        <v>2.2999999999999998</v>
      </c>
      <c r="C24" s="123">
        <v>2.65</v>
      </c>
      <c r="D24" s="123">
        <v>2.78</v>
      </c>
      <c r="E24" s="25">
        <v>1.41</v>
      </c>
    </row>
    <row r="25" spans="1:5" ht="8.1" customHeight="1" thickTop="1" x14ac:dyDescent="0.2"/>
    <row r="26" spans="1:5" x14ac:dyDescent="0.2">
      <c r="A26" s="26" t="s">
        <v>357</v>
      </c>
    </row>
  </sheetData>
  <mergeCells count="2">
    <mergeCell ref="A1:E1"/>
    <mergeCell ref="A2:E2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Footer>&amp;C11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BD57-46C5-4C34-9AA4-4553C0582AC4}">
  <sheetPr codeName="List60"/>
  <dimension ref="A1:AH34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4.140625" style="11" customWidth="1"/>
    <col min="2" max="15" width="5.7109375" style="11" customWidth="1"/>
    <col min="16" max="17" width="9.140625" style="11"/>
    <col min="18" max="18" width="0" style="11" hidden="1" customWidth="1"/>
    <col min="19" max="19" width="18.42578125" style="11" hidden="1" customWidth="1"/>
    <col min="20" max="31" width="0" style="11" hidden="1" customWidth="1"/>
    <col min="32" max="32" width="15.5703125" style="11" hidden="1" customWidth="1"/>
    <col min="33" max="16384" width="9.140625" style="11"/>
  </cols>
  <sheetData>
    <row r="1" spans="1:34" ht="22.5" customHeight="1" x14ac:dyDescent="0.35">
      <c r="A1" s="1018" t="s">
        <v>372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1038"/>
      <c r="N1" s="1038"/>
      <c r="O1" s="1038"/>
    </row>
    <row r="2" spans="1:34" ht="22.5" customHeight="1" x14ac:dyDescent="0.35">
      <c r="A2" s="1018" t="s">
        <v>480</v>
      </c>
      <c r="B2" s="1038"/>
      <c r="C2" s="1038"/>
      <c r="D2" s="1038"/>
      <c r="E2" s="1038"/>
      <c r="F2" s="1038"/>
      <c r="G2" s="1038"/>
      <c r="H2" s="1038"/>
      <c r="I2" s="1038"/>
      <c r="J2" s="1038"/>
      <c r="K2" s="1038"/>
      <c r="L2" s="1038"/>
      <c r="M2" s="1038"/>
      <c r="N2" s="1038"/>
      <c r="O2" s="1038"/>
    </row>
    <row r="3" spans="1:34" ht="22.5" customHeight="1" x14ac:dyDescent="0.35">
      <c r="A3" s="1018" t="s">
        <v>579</v>
      </c>
      <c r="B3" s="1038"/>
      <c r="C3" s="1038"/>
      <c r="D3" s="1038"/>
      <c r="E3" s="1038"/>
      <c r="F3" s="1038"/>
      <c r="G3" s="1038"/>
      <c r="H3" s="1038"/>
      <c r="I3" s="1038"/>
      <c r="J3" s="1038"/>
      <c r="K3" s="1038"/>
      <c r="L3" s="1038"/>
      <c r="M3" s="1038"/>
      <c r="N3" s="1038"/>
      <c r="O3" s="1038"/>
    </row>
    <row r="4" spans="1:34" ht="8.1" customHeight="1" thickBo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34" ht="45.75" customHeight="1" thickTop="1" thickBot="1" x14ac:dyDescent="0.25">
      <c r="A5" s="823" t="s">
        <v>373</v>
      </c>
      <c r="B5" s="491">
        <v>1997</v>
      </c>
      <c r="C5" s="492">
        <v>1998</v>
      </c>
      <c r="D5" s="492">
        <v>1999</v>
      </c>
      <c r="E5" s="492">
        <v>2000</v>
      </c>
      <c r="F5" s="493">
        <v>2001</v>
      </c>
      <c r="G5" s="492">
        <v>2002</v>
      </c>
      <c r="H5" s="492">
        <v>2003</v>
      </c>
      <c r="I5" s="493">
        <v>2004</v>
      </c>
      <c r="J5" s="492">
        <v>2005</v>
      </c>
      <c r="K5" s="493">
        <v>2006</v>
      </c>
      <c r="L5" s="494">
        <v>2007</v>
      </c>
      <c r="M5" s="494">
        <v>2008</v>
      </c>
      <c r="N5" s="494">
        <v>2009</v>
      </c>
      <c r="O5" s="495">
        <v>2010</v>
      </c>
    </row>
    <row r="6" spans="1:34" ht="17.100000000000001" customHeight="1" thickTop="1" x14ac:dyDescent="0.2">
      <c r="A6" s="496" t="s">
        <v>228</v>
      </c>
      <c r="B6" s="195">
        <v>1.5</v>
      </c>
      <c r="C6" s="193">
        <v>0.9</v>
      </c>
      <c r="D6" s="497">
        <v>1.1000000000000001</v>
      </c>
      <c r="E6" s="497">
        <v>2.7</v>
      </c>
      <c r="F6" s="498">
        <v>2.4</v>
      </c>
      <c r="G6" s="193">
        <v>1.6</v>
      </c>
      <c r="H6" s="497">
        <v>1.5</v>
      </c>
      <c r="I6" s="498">
        <v>1.9</v>
      </c>
      <c r="J6" s="497">
        <v>2.5</v>
      </c>
      <c r="K6" s="498">
        <v>2.2999999999999998</v>
      </c>
      <c r="L6" s="499">
        <v>1.8</v>
      </c>
      <c r="M6" s="499">
        <v>4.5</v>
      </c>
      <c r="N6" s="499">
        <v>0</v>
      </c>
      <c r="O6" s="192">
        <v>2.2999999999999998</v>
      </c>
    </row>
    <row r="7" spans="1:34" ht="17.100000000000001" customHeight="1" x14ac:dyDescent="0.2">
      <c r="A7" s="500" t="s">
        <v>205</v>
      </c>
      <c r="B7" s="187" t="s">
        <v>43</v>
      </c>
      <c r="C7" s="501">
        <v>18.7</v>
      </c>
      <c r="D7" s="501">
        <v>2.6</v>
      </c>
      <c r="E7" s="501">
        <v>10.3</v>
      </c>
      <c r="F7" s="502">
        <v>7.4</v>
      </c>
      <c r="G7" s="501">
        <v>5.8</v>
      </c>
      <c r="H7" s="501">
        <v>2.2999999999999998</v>
      </c>
      <c r="I7" s="503">
        <v>6.1</v>
      </c>
      <c r="J7" s="501">
        <v>6</v>
      </c>
      <c r="K7" s="503">
        <v>7.4</v>
      </c>
      <c r="L7" s="202">
        <v>7.6</v>
      </c>
      <c r="M7" s="202">
        <v>12</v>
      </c>
      <c r="N7" s="202">
        <v>2.5</v>
      </c>
      <c r="O7" s="203">
        <v>3</v>
      </c>
    </row>
    <row r="8" spans="1:34" ht="17.100000000000001" customHeight="1" x14ac:dyDescent="0.2">
      <c r="A8" s="504" t="s">
        <v>333</v>
      </c>
      <c r="B8" s="505">
        <v>8</v>
      </c>
      <c r="C8" s="506">
        <v>9.6999999999999993</v>
      </c>
      <c r="D8" s="506">
        <v>1.8</v>
      </c>
      <c r="E8" s="506">
        <v>3.9</v>
      </c>
      <c r="F8" s="507">
        <v>4.5</v>
      </c>
      <c r="G8" s="506">
        <v>1.4</v>
      </c>
      <c r="H8" s="506">
        <v>-0.1</v>
      </c>
      <c r="I8" s="508">
        <v>2.6</v>
      </c>
      <c r="J8" s="506">
        <v>1.6</v>
      </c>
      <c r="K8" s="508">
        <v>2.1</v>
      </c>
      <c r="L8" s="509">
        <v>2.9</v>
      </c>
      <c r="M8" s="509">
        <v>6.3</v>
      </c>
      <c r="N8" s="509">
        <v>0.6</v>
      </c>
      <c r="O8" s="510">
        <v>1.2</v>
      </c>
    </row>
    <row r="9" spans="1:34" ht="17.100000000000001" customHeight="1" x14ac:dyDescent="0.2">
      <c r="A9" s="500" t="s">
        <v>227</v>
      </c>
      <c r="B9" s="511">
        <v>2</v>
      </c>
      <c r="C9" s="501">
        <v>1.3</v>
      </c>
      <c r="D9" s="501">
        <v>2.1</v>
      </c>
      <c r="E9" s="501">
        <v>2.7</v>
      </c>
      <c r="F9" s="502">
        <v>2.2999999999999998</v>
      </c>
      <c r="G9" s="501">
        <v>2.4</v>
      </c>
      <c r="H9" s="501">
        <v>2</v>
      </c>
      <c r="I9" s="503">
        <v>0.9</v>
      </c>
      <c r="J9" s="501">
        <v>1.7</v>
      </c>
      <c r="K9" s="503">
        <v>1.9</v>
      </c>
      <c r="L9" s="202">
        <v>1.7</v>
      </c>
      <c r="M9" s="202">
        <v>3.6</v>
      </c>
      <c r="N9" s="202">
        <v>1</v>
      </c>
      <c r="O9" s="203">
        <v>2.2000000000000002</v>
      </c>
    </row>
    <row r="10" spans="1:34" ht="17.100000000000001" customHeight="1" x14ac:dyDescent="0.2">
      <c r="A10" s="500" t="s">
        <v>214</v>
      </c>
      <c r="B10" s="511">
        <v>9.3000000000000007</v>
      </c>
      <c r="C10" s="501">
        <v>8.8000000000000007</v>
      </c>
      <c r="D10" s="501">
        <v>3.1</v>
      </c>
      <c r="E10" s="501">
        <v>3.9</v>
      </c>
      <c r="F10" s="502">
        <v>5.6</v>
      </c>
      <c r="G10" s="501">
        <v>3.6</v>
      </c>
      <c r="H10" s="501">
        <v>1.4</v>
      </c>
      <c r="I10" s="503">
        <v>3</v>
      </c>
      <c r="J10" s="501">
        <v>4.0999999999999996</v>
      </c>
      <c r="K10" s="503">
        <v>4.4000000000000004</v>
      </c>
      <c r="L10" s="202">
        <v>6.7</v>
      </c>
      <c r="M10" s="202">
        <v>10.6</v>
      </c>
      <c r="N10" s="202">
        <v>0.2</v>
      </c>
      <c r="O10" s="203">
        <v>2.7</v>
      </c>
    </row>
    <row r="11" spans="1:34" ht="17.100000000000001" customHeight="1" x14ac:dyDescent="0.2">
      <c r="A11" s="500" t="s">
        <v>226</v>
      </c>
      <c r="B11" s="511">
        <v>1.2</v>
      </c>
      <c r="C11" s="501">
        <v>1.3</v>
      </c>
      <c r="D11" s="501">
        <v>1.3</v>
      </c>
      <c r="E11" s="501">
        <v>2.9</v>
      </c>
      <c r="F11" s="502">
        <v>2.7</v>
      </c>
      <c r="G11" s="501">
        <v>2</v>
      </c>
      <c r="H11" s="501">
        <v>1.3</v>
      </c>
      <c r="I11" s="503">
        <v>0.1</v>
      </c>
      <c r="J11" s="501">
        <v>0.8</v>
      </c>
      <c r="K11" s="503">
        <v>1.3</v>
      </c>
      <c r="L11" s="202">
        <v>1.6</v>
      </c>
      <c r="M11" s="202">
        <v>3.9</v>
      </c>
      <c r="N11" s="202">
        <v>1.6</v>
      </c>
      <c r="O11" s="203">
        <v>1.7</v>
      </c>
    </row>
    <row r="12" spans="1:34" ht="17.100000000000001" customHeight="1" x14ac:dyDescent="0.2">
      <c r="A12" s="500" t="s">
        <v>225</v>
      </c>
      <c r="B12" s="511">
        <v>1.3</v>
      </c>
      <c r="C12" s="501">
        <v>0.7</v>
      </c>
      <c r="D12" s="501">
        <v>0.6</v>
      </c>
      <c r="E12" s="501">
        <v>1.8</v>
      </c>
      <c r="F12" s="502">
        <v>1.8</v>
      </c>
      <c r="G12" s="501">
        <v>1.9</v>
      </c>
      <c r="H12" s="501">
        <v>2.2000000000000002</v>
      </c>
      <c r="I12" s="503">
        <v>2.2999999999999998</v>
      </c>
      <c r="J12" s="501">
        <v>1.9</v>
      </c>
      <c r="K12" s="503">
        <v>1.9</v>
      </c>
      <c r="L12" s="202">
        <v>1.6</v>
      </c>
      <c r="M12" s="202">
        <v>3.2</v>
      </c>
      <c r="N12" s="202">
        <v>0.1</v>
      </c>
      <c r="O12" s="203">
        <v>1.7</v>
      </c>
    </row>
    <row r="13" spans="1:34" ht="17.100000000000001" customHeight="1" x14ac:dyDescent="0.2">
      <c r="A13" s="500" t="s">
        <v>259</v>
      </c>
      <c r="B13" s="512" t="s">
        <v>43</v>
      </c>
      <c r="C13" s="512" t="s">
        <v>43</v>
      </c>
      <c r="D13" s="501">
        <v>3.8</v>
      </c>
      <c r="E13" s="501">
        <v>4.5</v>
      </c>
      <c r="F13" s="502">
        <v>4.3</v>
      </c>
      <c r="G13" s="501">
        <v>2.5</v>
      </c>
      <c r="H13" s="501">
        <v>2.4</v>
      </c>
      <c r="I13" s="503">
        <v>2.1</v>
      </c>
      <c r="J13" s="501">
        <v>3</v>
      </c>
      <c r="K13" s="503">
        <v>3.3</v>
      </c>
      <c r="L13" s="202">
        <v>2.7</v>
      </c>
      <c r="M13" s="202">
        <v>5.8</v>
      </c>
      <c r="N13" s="202">
        <v>2.2000000000000002</v>
      </c>
      <c r="O13" s="203">
        <v>1.1000000000000001</v>
      </c>
      <c r="AH13" s="65"/>
    </row>
    <row r="14" spans="1:34" ht="17.100000000000001" customHeight="1" x14ac:dyDescent="0.2">
      <c r="A14" s="500" t="s">
        <v>224</v>
      </c>
      <c r="B14" s="511">
        <v>1.9</v>
      </c>
      <c r="C14" s="501">
        <v>2.1</v>
      </c>
      <c r="D14" s="501">
        <v>2.5</v>
      </c>
      <c r="E14" s="501">
        <v>5.3</v>
      </c>
      <c r="F14" s="502">
        <v>4</v>
      </c>
      <c r="G14" s="501">
        <v>4.7</v>
      </c>
      <c r="H14" s="501">
        <v>4</v>
      </c>
      <c r="I14" s="503">
        <v>2.2999999999999998</v>
      </c>
      <c r="J14" s="501">
        <v>2.2000000000000002</v>
      </c>
      <c r="K14" s="503">
        <v>2.7</v>
      </c>
      <c r="L14" s="202">
        <v>2.9</v>
      </c>
      <c r="M14" s="202">
        <v>3.1</v>
      </c>
      <c r="N14" s="202">
        <v>-1.7</v>
      </c>
      <c r="O14" s="203">
        <v>-1.6</v>
      </c>
    </row>
    <row r="15" spans="1:34" ht="17.100000000000001" customHeight="1" x14ac:dyDescent="0.2">
      <c r="A15" s="500" t="s">
        <v>223</v>
      </c>
      <c r="B15" s="511">
        <v>1.9</v>
      </c>
      <c r="C15" s="501">
        <v>2</v>
      </c>
      <c r="D15" s="501">
        <v>1.7</v>
      </c>
      <c r="E15" s="501">
        <v>2.6</v>
      </c>
      <c r="F15" s="502">
        <v>2.2999999999999998</v>
      </c>
      <c r="G15" s="501">
        <v>2.6</v>
      </c>
      <c r="H15" s="501">
        <v>2.8</v>
      </c>
      <c r="I15" s="503">
        <v>2.2999999999999998</v>
      </c>
      <c r="J15" s="501">
        <v>2.2000000000000002</v>
      </c>
      <c r="K15" s="503">
        <v>2.2000000000000002</v>
      </c>
      <c r="L15" s="202">
        <v>2</v>
      </c>
      <c r="M15" s="202">
        <v>3.5</v>
      </c>
      <c r="N15" s="202">
        <v>0.8</v>
      </c>
      <c r="O15" s="203">
        <v>1.6</v>
      </c>
    </row>
    <row r="16" spans="1:34" ht="17.100000000000001" customHeight="1" x14ac:dyDescent="0.2">
      <c r="A16" s="500" t="s">
        <v>213</v>
      </c>
      <c r="B16" s="511">
        <v>3.3</v>
      </c>
      <c r="C16" s="501">
        <v>2.2999999999999998</v>
      </c>
      <c r="D16" s="501">
        <v>1.1000000000000001</v>
      </c>
      <c r="E16" s="501">
        <v>4.9000000000000004</v>
      </c>
      <c r="F16" s="502">
        <v>2</v>
      </c>
      <c r="G16" s="501">
        <v>2.8</v>
      </c>
      <c r="H16" s="501">
        <v>4</v>
      </c>
      <c r="I16" s="503">
        <v>1.9</v>
      </c>
      <c r="J16" s="501">
        <v>2</v>
      </c>
      <c r="K16" s="503">
        <v>2.2000000000000002</v>
      </c>
      <c r="L16" s="202">
        <v>2.2000000000000002</v>
      </c>
      <c r="M16" s="202">
        <v>4.4000000000000004</v>
      </c>
      <c r="N16" s="202">
        <v>0.2</v>
      </c>
      <c r="O16" s="203">
        <v>2.6</v>
      </c>
    </row>
    <row r="17" spans="1:15" ht="17.100000000000001" customHeight="1" x14ac:dyDescent="0.2">
      <c r="A17" s="500" t="s">
        <v>211</v>
      </c>
      <c r="B17" s="511">
        <v>10.3</v>
      </c>
      <c r="C17" s="501">
        <v>5.4</v>
      </c>
      <c r="D17" s="501">
        <v>1.5</v>
      </c>
      <c r="E17" s="501">
        <v>1.1000000000000001</v>
      </c>
      <c r="F17" s="502">
        <v>1.6</v>
      </c>
      <c r="G17" s="501">
        <v>0.3</v>
      </c>
      <c r="H17" s="501">
        <v>-1.1000000000000001</v>
      </c>
      <c r="I17" s="503">
        <v>1.2</v>
      </c>
      <c r="J17" s="501">
        <v>2.7</v>
      </c>
      <c r="K17" s="503">
        <v>3.8</v>
      </c>
      <c r="L17" s="202">
        <v>5.8</v>
      </c>
      <c r="M17" s="202">
        <v>11.1</v>
      </c>
      <c r="N17" s="202">
        <v>4.2</v>
      </c>
      <c r="O17" s="203">
        <v>1.2</v>
      </c>
    </row>
    <row r="18" spans="1:15" ht="17.100000000000001" customHeight="1" x14ac:dyDescent="0.2">
      <c r="A18" s="500" t="s">
        <v>212</v>
      </c>
      <c r="B18" s="511">
        <v>8.1</v>
      </c>
      <c r="C18" s="501">
        <v>4.3</v>
      </c>
      <c r="D18" s="501">
        <v>2.1</v>
      </c>
      <c r="E18" s="501">
        <v>2.6</v>
      </c>
      <c r="F18" s="502">
        <v>2.5</v>
      </c>
      <c r="G18" s="501">
        <v>2</v>
      </c>
      <c r="H18" s="501">
        <v>2.9</v>
      </c>
      <c r="I18" s="503">
        <v>6.2</v>
      </c>
      <c r="J18" s="501">
        <v>6.9</v>
      </c>
      <c r="K18" s="503">
        <v>6.6</v>
      </c>
      <c r="L18" s="202">
        <v>10.1</v>
      </c>
      <c r="M18" s="202">
        <v>15.3</v>
      </c>
      <c r="N18" s="202">
        <v>3.3</v>
      </c>
      <c r="O18" s="203">
        <v>-1.2</v>
      </c>
    </row>
    <row r="19" spans="1:15" ht="17.100000000000001" customHeight="1" x14ac:dyDescent="0.2">
      <c r="A19" s="500" t="s">
        <v>222</v>
      </c>
      <c r="B19" s="511">
        <v>1.4</v>
      </c>
      <c r="C19" s="501">
        <v>1</v>
      </c>
      <c r="D19" s="501">
        <v>1</v>
      </c>
      <c r="E19" s="501">
        <v>3.8</v>
      </c>
      <c r="F19" s="502">
        <v>2.4</v>
      </c>
      <c r="G19" s="501">
        <v>2.1</v>
      </c>
      <c r="H19" s="501">
        <v>2.5</v>
      </c>
      <c r="I19" s="503">
        <v>3.2</v>
      </c>
      <c r="J19" s="501">
        <v>3.8</v>
      </c>
      <c r="K19" s="503">
        <v>3</v>
      </c>
      <c r="L19" s="202">
        <v>2.7</v>
      </c>
      <c r="M19" s="202">
        <v>4.0999999999999996</v>
      </c>
      <c r="N19" s="202">
        <v>0</v>
      </c>
      <c r="O19" s="203">
        <v>2.8</v>
      </c>
    </row>
    <row r="20" spans="1:15" ht="17.100000000000001" customHeight="1" x14ac:dyDescent="0.2">
      <c r="A20" s="500" t="s">
        <v>210</v>
      </c>
      <c r="B20" s="511">
        <v>18.5</v>
      </c>
      <c r="C20" s="501">
        <v>14.2</v>
      </c>
      <c r="D20" s="501">
        <v>10</v>
      </c>
      <c r="E20" s="501">
        <v>10</v>
      </c>
      <c r="F20" s="502">
        <v>9.1</v>
      </c>
      <c r="G20" s="501">
        <v>5.2</v>
      </c>
      <c r="H20" s="501">
        <v>4.7</v>
      </c>
      <c r="I20" s="503">
        <v>6.8</v>
      </c>
      <c r="J20" s="501">
        <v>3.5</v>
      </c>
      <c r="K20" s="503">
        <v>4</v>
      </c>
      <c r="L20" s="202">
        <v>7.9</v>
      </c>
      <c r="M20" s="202">
        <v>6</v>
      </c>
      <c r="N20" s="202">
        <v>4</v>
      </c>
      <c r="O20" s="203">
        <v>4.7</v>
      </c>
    </row>
    <row r="21" spans="1:15" ht="17.100000000000001" customHeight="1" x14ac:dyDescent="0.2">
      <c r="A21" s="496" t="s">
        <v>209</v>
      </c>
      <c r="B21" s="195">
        <v>3.9</v>
      </c>
      <c r="C21" s="193">
        <v>3.7</v>
      </c>
      <c r="D21" s="497">
        <v>2.2999999999999998</v>
      </c>
      <c r="E21" s="497">
        <v>3</v>
      </c>
      <c r="F21" s="498">
        <v>2.5</v>
      </c>
      <c r="G21" s="193">
        <v>2.6</v>
      </c>
      <c r="H21" s="497">
        <v>1.9</v>
      </c>
      <c r="I21" s="498">
        <v>2.7</v>
      </c>
      <c r="J21" s="497">
        <v>2.5</v>
      </c>
      <c r="K21" s="498">
        <v>2.6</v>
      </c>
      <c r="L21" s="499">
        <v>0.7</v>
      </c>
      <c r="M21" s="499">
        <v>4.7</v>
      </c>
      <c r="N21" s="499">
        <v>1.8</v>
      </c>
      <c r="O21" s="192">
        <v>2</v>
      </c>
    </row>
    <row r="22" spans="1:15" ht="17.100000000000001" customHeight="1" x14ac:dyDescent="0.2">
      <c r="A22" s="500" t="s">
        <v>221</v>
      </c>
      <c r="B22" s="511">
        <v>1.5</v>
      </c>
      <c r="C22" s="501">
        <v>0.6</v>
      </c>
      <c r="D22" s="501">
        <v>0.6</v>
      </c>
      <c r="E22" s="501">
        <v>1.4</v>
      </c>
      <c r="F22" s="502">
        <v>1.9</v>
      </c>
      <c r="G22" s="501">
        <v>1.4</v>
      </c>
      <c r="H22" s="501">
        <v>1</v>
      </c>
      <c r="I22" s="503">
        <v>1.8</v>
      </c>
      <c r="J22" s="501">
        <v>1.9</v>
      </c>
      <c r="K22" s="503">
        <v>1.8</v>
      </c>
      <c r="L22" s="202">
        <v>2.2999999999999998</v>
      </c>
      <c r="M22" s="202">
        <v>2.8</v>
      </c>
      <c r="N22" s="202">
        <v>0.2</v>
      </c>
      <c r="O22" s="203">
        <v>1.1000000000000001</v>
      </c>
    </row>
    <row r="23" spans="1:15" ht="17.100000000000001" customHeight="1" x14ac:dyDescent="0.2">
      <c r="A23" s="500" t="s">
        <v>220</v>
      </c>
      <c r="B23" s="511">
        <v>1.9</v>
      </c>
      <c r="C23" s="501">
        <v>1.8</v>
      </c>
      <c r="D23" s="501">
        <v>2</v>
      </c>
      <c r="E23" s="501">
        <v>2.2999999999999998</v>
      </c>
      <c r="F23" s="502">
        <v>5.0999999999999996</v>
      </c>
      <c r="G23" s="501">
        <v>3.9</v>
      </c>
      <c r="H23" s="501">
        <v>2.2000000000000002</v>
      </c>
      <c r="I23" s="503">
        <v>1.4</v>
      </c>
      <c r="J23" s="501">
        <v>1.5</v>
      </c>
      <c r="K23" s="503">
        <v>1.7</v>
      </c>
      <c r="L23" s="202">
        <v>1.6</v>
      </c>
      <c r="M23" s="202">
        <v>2.2000000000000002</v>
      </c>
      <c r="N23" s="202">
        <v>1</v>
      </c>
      <c r="O23" s="203">
        <v>0.9</v>
      </c>
    </row>
    <row r="24" spans="1:15" ht="17.100000000000001" customHeight="1" x14ac:dyDescent="0.2">
      <c r="A24" s="500" t="s">
        <v>208</v>
      </c>
      <c r="B24" s="511">
        <v>15</v>
      </c>
      <c r="C24" s="501">
        <v>11.8</v>
      </c>
      <c r="D24" s="501">
        <v>7.2</v>
      </c>
      <c r="E24" s="501">
        <v>10.1</v>
      </c>
      <c r="F24" s="502">
        <v>5.3</v>
      </c>
      <c r="G24" s="501">
        <v>1.9</v>
      </c>
      <c r="H24" s="501">
        <v>0.7</v>
      </c>
      <c r="I24" s="503">
        <v>3.6</v>
      </c>
      <c r="J24" s="501">
        <v>2.2000000000000002</v>
      </c>
      <c r="K24" s="503">
        <v>1.3</v>
      </c>
      <c r="L24" s="202">
        <v>2.6</v>
      </c>
      <c r="M24" s="202">
        <v>4.2</v>
      </c>
      <c r="N24" s="202">
        <v>4</v>
      </c>
      <c r="O24" s="203">
        <v>2.6</v>
      </c>
    </row>
    <row r="25" spans="1:15" ht="17.100000000000001" customHeight="1" x14ac:dyDescent="0.2">
      <c r="A25" s="500" t="s">
        <v>219</v>
      </c>
      <c r="B25" s="511">
        <v>1.9</v>
      </c>
      <c r="C25" s="501">
        <v>2.2000000000000002</v>
      </c>
      <c r="D25" s="501">
        <v>2.2000000000000002</v>
      </c>
      <c r="E25" s="501">
        <v>2.8</v>
      </c>
      <c r="F25" s="502">
        <v>4.4000000000000004</v>
      </c>
      <c r="G25" s="501">
        <v>3.7</v>
      </c>
      <c r="H25" s="501">
        <v>3.3</v>
      </c>
      <c r="I25" s="503">
        <v>2.5</v>
      </c>
      <c r="J25" s="501">
        <v>2.1</v>
      </c>
      <c r="K25" s="503">
        <v>3</v>
      </c>
      <c r="L25" s="202">
        <v>2.4</v>
      </c>
      <c r="M25" s="202">
        <v>2.7</v>
      </c>
      <c r="N25" s="202">
        <v>-0.9</v>
      </c>
      <c r="O25" s="203">
        <v>1.4</v>
      </c>
    </row>
    <row r="26" spans="1:15" ht="17.100000000000001" customHeight="1" x14ac:dyDescent="0.2">
      <c r="A26" s="500" t="s">
        <v>218</v>
      </c>
      <c r="B26" s="511">
        <v>1.2</v>
      </c>
      <c r="C26" s="501">
        <v>0.8</v>
      </c>
      <c r="D26" s="501">
        <v>0.5</v>
      </c>
      <c r="E26" s="501">
        <v>2</v>
      </c>
      <c r="F26" s="502">
        <v>2.2999999999999998</v>
      </c>
      <c r="G26" s="501">
        <v>1.7</v>
      </c>
      <c r="H26" s="501">
        <v>1.3</v>
      </c>
      <c r="I26" s="503">
        <v>2</v>
      </c>
      <c r="J26" s="501">
        <v>2.1</v>
      </c>
      <c r="K26" s="503">
        <v>1.7</v>
      </c>
      <c r="L26" s="202">
        <v>2.2000000000000002</v>
      </c>
      <c r="M26" s="202">
        <v>3.2</v>
      </c>
      <c r="N26" s="202">
        <v>0.4</v>
      </c>
      <c r="O26" s="203">
        <v>1.7</v>
      </c>
    </row>
    <row r="27" spans="1:15" ht="17.100000000000001" customHeight="1" x14ac:dyDescent="0.2">
      <c r="A27" s="500" t="s">
        <v>204</v>
      </c>
      <c r="B27" s="513" t="s">
        <v>43</v>
      </c>
      <c r="C27" s="501">
        <v>59.1</v>
      </c>
      <c r="D27" s="501">
        <v>45.8</v>
      </c>
      <c r="E27" s="501">
        <v>45.7</v>
      </c>
      <c r="F27" s="502">
        <v>34.5</v>
      </c>
      <c r="G27" s="501">
        <v>22.5</v>
      </c>
      <c r="H27" s="501">
        <v>15.3</v>
      </c>
      <c r="I27" s="503">
        <v>11.9</v>
      </c>
      <c r="J27" s="501">
        <v>9.1</v>
      </c>
      <c r="K27" s="503">
        <v>6.6</v>
      </c>
      <c r="L27" s="202">
        <v>4.9000000000000004</v>
      </c>
      <c r="M27" s="202">
        <v>7.9</v>
      </c>
      <c r="N27" s="202">
        <v>5.6</v>
      </c>
      <c r="O27" s="203">
        <v>6.1</v>
      </c>
    </row>
    <row r="28" spans="1:15" ht="17.100000000000001" customHeight="1" x14ac:dyDescent="0.2">
      <c r="A28" s="500" t="s">
        <v>217</v>
      </c>
      <c r="B28" s="511">
        <v>5.4</v>
      </c>
      <c r="C28" s="501">
        <v>4.5</v>
      </c>
      <c r="D28" s="501">
        <v>2.1</v>
      </c>
      <c r="E28" s="501">
        <v>2.9</v>
      </c>
      <c r="F28" s="502">
        <v>3.7</v>
      </c>
      <c r="G28" s="501">
        <v>3.9</v>
      </c>
      <c r="H28" s="501">
        <v>3.4</v>
      </c>
      <c r="I28" s="503">
        <v>3</v>
      </c>
      <c r="J28" s="501">
        <v>3.5</v>
      </c>
      <c r="K28" s="503">
        <v>3.3</v>
      </c>
      <c r="L28" s="202">
        <v>3</v>
      </c>
      <c r="M28" s="202">
        <v>4.2</v>
      </c>
      <c r="N28" s="202">
        <v>1.3</v>
      </c>
      <c r="O28" s="203">
        <v>4.7</v>
      </c>
    </row>
    <row r="29" spans="1:15" ht="17.100000000000001" customHeight="1" x14ac:dyDescent="0.2">
      <c r="A29" s="514" t="s">
        <v>207</v>
      </c>
      <c r="B29" s="188">
        <v>6</v>
      </c>
      <c r="C29" s="189">
        <v>6.7</v>
      </c>
      <c r="D29" s="189">
        <v>10.4</v>
      </c>
      <c r="E29" s="189">
        <v>12.2</v>
      </c>
      <c r="F29" s="515">
        <v>7.2</v>
      </c>
      <c r="G29" s="189">
        <v>3.5</v>
      </c>
      <c r="H29" s="189">
        <v>8.4</v>
      </c>
      <c r="I29" s="516">
        <v>7.5</v>
      </c>
      <c r="J29" s="189">
        <v>2.8</v>
      </c>
      <c r="K29" s="516">
        <v>4.3</v>
      </c>
      <c r="L29" s="190">
        <v>1.9</v>
      </c>
      <c r="M29" s="190">
        <v>3.9</v>
      </c>
      <c r="N29" s="190">
        <v>0.9</v>
      </c>
      <c r="O29" s="191">
        <v>0.7</v>
      </c>
    </row>
    <row r="30" spans="1:15" ht="17.100000000000001" customHeight="1" x14ac:dyDescent="0.2">
      <c r="A30" s="500" t="s">
        <v>206</v>
      </c>
      <c r="B30" s="511">
        <v>8.3000000000000007</v>
      </c>
      <c r="C30" s="501">
        <v>7.9</v>
      </c>
      <c r="D30" s="501">
        <v>6.1</v>
      </c>
      <c r="E30" s="501">
        <v>8.9</v>
      </c>
      <c r="F30" s="502">
        <v>8.6</v>
      </c>
      <c r="G30" s="501">
        <v>7.5</v>
      </c>
      <c r="H30" s="501">
        <v>5.7</v>
      </c>
      <c r="I30" s="503">
        <v>3.7</v>
      </c>
      <c r="J30" s="501">
        <v>2.5</v>
      </c>
      <c r="K30" s="503">
        <v>2.5</v>
      </c>
      <c r="L30" s="202">
        <v>3.8</v>
      </c>
      <c r="M30" s="202">
        <v>5.5</v>
      </c>
      <c r="N30" s="202">
        <v>0.8</v>
      </c>
      <c r="O30" s="203">
        <v>2.1</v>
      </c>
    </row>
    <row r="31" spans="1:15" ht="17.100000000000001" customHeight="1" x14ac:dyDescent="0.2">
      <c r="A31" s="514" t="s">
        <v>216</v>
      </c>
      <c r="B31" s="188">
        <v>1.9</v>
      </c>
      <c r="C31" s="189">
        <v>1.8</v>
      </c>
      <c r="D31" s="189">
        <v>2.2000000000000002</v>
      </c>
      <c r="E31" s="189">
        <v>3.5</v>
      </c>
      <c r="F31" s="515">
        <v>2.8</v>
      </c>
      <c r="G31" s="189">
        <v>3.6</v>
      </c>
      <c r="H31" s="189">
        <v>3.1</v>
      </c>
      <c r="I31" s="516">
        <v>3.1</v>
      </c>
      <c r="J31" s="189">
        <v>3.4</v>
      </c>
      <c r="K31" s="516">
        <v>3.6</v>
      </c>
      <c r="L31" s="202">
        <v>2.8</v>
      </c>
      <c r="M31" s="202">
        <v>4.0999999999999996</v>
      </c>
      <c r="N31" s="202">
        <v>-0.2</v>
      </c>
      <c r="O31" s="203">
        <v>2</v>
      </c>
    </row>
    <row r="32" spans="1:15" ht="17.100000000000001" customHeight="1" thickBot="1" x14ac:dyDescent="0.25">
      <c r="A32" s="500" t="s">
        <v>215</v>
      </c>
      <c r="B32" s="511">
        <v>1.8</v>
      </c>
      <c r="C32" s="501">
        <v>1</v>
      </c>
      <c r="D32" s="501">
        <v>0.5</v>
      </c>
      <c r="E32" s="501">
        <v>1.3</v>
      </c>
      <c r="F32" s="502">
        <v>2.7</v>
      </c>
      <c r="G32" s="501">
        <v>1.9</v>
      </c>
      <c r="H32" s="501">
        <v>2.2999999999999998</v>
      </c>
      <c r="I32" s="503">
        <v>1</v>
      </c>
      <c r="J32" s="501">
        <v>0.8</v>
      </c>
      <c r="K32" s="503">
        <v>1.5</v>
      </c>
      <c r="L32" s="202">
        <v>1.7</v>
      </c>
      <c r="M32" s="202">
        <v>3.3</v>
      </c>
      <c r="N32" s="202">
        <v>1.9</v>
      </c>
      <c r="O32" s="203">
        <v>1.9</v>
      </c>
    </row>
    <row r="33" spans="1:15" ht="22.5" customHeight="1" thickBot="1" x14ac:dyDescent="0.25">
      <c r="A33" s="517" t="s">
        <v>202</v>
      </c>
      <c r="B33" s="518">
        <v>2.6</v>
      </c>
      <c r="C33" s="519">
        <v>2.1</v>
      </c>
      <c r="D33" s="519">
        <v>1.6</v>
      </c>
      <c r="E33" s="519">
        <v>2.4</v>
      </c>
      <c r="F33" s="520">
        <v>2.5</v>
      </c>
      <c r="G33" s="519">
        <v>2.1</v>
      </c>
      <c r="H33" s="519">
        <v>2</v>
      </c>
      <c r="I33" s="521">
        <v>2</v>
      </c>
      <c r="J33" s="519">
        <v>2.2000000000000002</v>
      </c>
      <c r="K33" s="521">
        <v>2.2000000000000002</v>
      </c>
      <c r="L33" s="522">
        <v>2.4</v>
      </c>
      <c r="M33" s="522">
        <v>3.7</v>
      </c>
      <c r="N33" s="522">
        <v>1</v>
      </c>
      <c r="O33" s="523">
        <v>2.1</v>
      </c>
    </row>
    <row r="34" spans="1:15" ht="13.5" thickBot="1" x14ac:dyDescent="0.25"/>
  </sheetData>
  <mergeCells count="3">
    <mergeCell ref="A1:O1"/>
    <mergeCell ref="A2:O2"/>
    <mergeCell ref="A3:O3"/>
  </mergeCells>
  <printOptions horizontalCentered="1"/>
  <pageMargins left="0.39370078740157483" right="0.39370078740157483" top="0.98425196850393704" bottom="0.70866141732283472" header="0.39370078740157483" footer="0.39370078740157483"/>
  <pageSetup paperSize="9" orientation="portrait" r:id="rId1"/>
  <headerFooter scaleWithDoc="0" alignWithMargins="0">
    <oddHeader xml:space="preserve">&amp;RTabulka č. 20
</oddHeader>
    <oddFooter>&amp;C65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A12D5-1ECC-478D-894F-58DDC881EC1A}">
  <sheetPr codeName="List61"/>
  <dimension ref="A1:AF33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4.140625" style="11" customWidth="1"/>
    <col min="2" max="15" width="5.7109375" style="11" customWidth="1"/>
    <col min="16" max="17" width="9.140625" style="11"/>
    <col min="18" max="18" width="0" style="11" hidden="1" customWidth="1"/>
    <col min="19" max="19" width="18.42578125" style="11" hidden="1" customWidth="1"/>
    <col min="20" max="31" width="0" style="11" hidden="1" customWidth="1"/>
    <col min="32" max="32" width="15.5703125" style="11" hidden="1" customWidth="1"/>
    <col min="33" max="16384" width="9.140625" style="11"/>
  </cols>
  <sheetData>
    <row r="1" spans="1:32" ht="22.5" customHeight="1" x14ac:dyDescent="0.35">
      <c r="A1" s="1018"/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1038"/>
      <c r="N1" s="1038"/>
      <c r="O1" s="1038"/>
    </row>
    <row r="2" spans="1:32" ht="22.5" customHeight="1" x14ac:dyDescent="0.35">
      <c r="A2" s="1018"/>
      <c r="B2" s="1038"/>
      <c r="C2" s="1038"/>
      <c r="D2" s="1038"/>
      <c r="E2" s="1038"/>
      <c r="F2" s="1038"/>
      <c r="G2" s="1038"/>
      <c r="H2" s="1038"/>
      <c r="I2" s="1038"/>
      <c r="J2" s="1038"/>
      <c r="K2" s="1038"/>
      <c r="L2" s="1038"/>
      <c r="M2" s="1038"/>
      <c r="N2" s="1038"/>
      <c r="O2" s="1038"/>
    </row>
    <row r="3" spans="1:32" ht="22.5" customHeight="1" x14ac:dyDescent="0.35">
      <c r="A3" s="1161"/>
      <c r="B3" s="1038"/>
      <c r="C3" s="1038"/>
      <c r="D3" s="1038"/>
      <c r="E3" s="1038"/>
      <c r="F3" s="1038"/>
      <c r="G3" s="1038"/>
      <c r="H3" s="1038"/>
      <c r="I3" s="1038"/>
      <c r="J3" s="1038"/>
      <c r="K3" s="1038"/>
      <c r="L3" s="1038"/>
      <c r="M3" s="1038"/>
      <c r="N3" s="1038"/>
      <c r="O3" s="1038"/>
    </row>
    <row r="4" spans="1:32" ht="8.1" customHeight="1" thickBo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32" ht="45.75" customHeight="1" thickTop="1" thickBot="1" x14ac:dyDescent="0.25">
      <c r="A5" s="823" t="s">
        <v>373</v>
      </c>
      <c r="B5" s="491">
        <v>2011</v>
      </c>
      <c r="C5" s="494">
        <v>2012</v>
      </c>
      <c r="D5" s="494">
        <v>2013</v>
      </c>
      <c r="E5" s="492">
        <v>2014</v>
      </c>
      <c r="F5" s="494">
        <v>2015</v>
      </c>
      <c r="G5" s="494">
        <v>2016</v>
      </c>
      <c r="H5" s="494">
        <v>2017</v>
      </c>
      <c r="I5" s="494">
        <v>2018</v>
      </c>
      <c r="J5" s="494">
        <v>2019</v>
      </c>
      <c r="K5" s="494">
        <v>2020</v>
      </c>
      <c r="L5" s="492">
        <v>2021</v>
      </c>
      <c r="M5" s="494">
        <v>2022</v>
      </c>
      <c r="N5" s="494">
        <v>2023</v>
      </c>
      <c r="O5" s="495">
        <v>2024</v>
      </c>
      <c r="S5" s="96"/>
      <c r="T5" s="97">
        <v>1</v>
      </c>
      <c r="U5" s="98">
        <v>2</v>
      </c>
      <c r="V5" s="99">
        <v>3</v>
      </c>
      <c r="W5" s="100">
        <v>4</v>
      </c>
      <c r="X5" s="100">
        <v>5</v>
      </c>
      <c r="Y5" s="98">
        <v>6</v>
      </c>
      <c r="Z5" s="100">
        <v>7</v>
      </c>
      <c r="AA5" s="100">
        <v>8</v>
      </c>
      <c r="AB5" s="100">
        <v>9</v>
      </c>
      <c r="AC5" s="100">
        <v>10</v>
      </c>
      <c r="AD5" s="100">
        <v>11</v>
      </c>
      <c r="AE5" s="100">
        <v>12</v>
      </c>
      <c r="AF5" s="101" t="s">
        <v>269</v>
      </c>
    </row>
    <row r="6" spans="1:32" ht="17.100000000000001" customHeight="1" thickTop="1" x14ac:dyDescent="0.2">
      <c r="A6" s="496" t="s">
        <v>228</v>
      </c>
      <c r="B6" s="498">
        <v>3.4</v>
      </c>
      <c r="C6" s="499">
        <v>2.6</v>
      </c>
      <c r="D6" s="499">
        <v>1.2</v>
      </c>
      <c r="E6" s="193">
        <v>0.5</v>
      </c>
      <c r="F6" s="194">
        <v>0.6</v>
      </c>
      <c r="G6" s="194">
        <v>1.8</v>
      </c>
      <c r="H6" s="524">
        <v>2.2000000000000002</v>
      </c>
      <c r="I6" s="524">
        <v>2.2999999999999998</v>
      </c>
      <c r="J6" s="524">
        <v>1.2</v>
      </c>
      <c r="K6" s="524">
        <v>0.4</v>
      </c>
      <c r="L6" s="199">
        <v>3.2</v>
      </c>
      <c r="M6" s="524">
        <v>10.3</v>
      </c>
      <c r="N6" s="524">
        <v>2.2999999999999998</v>
      </c>
      <c r="O6" s="359">
        <v>4.3</v>
      </c>
      <c r="S6" s="103" t="s">
        <v>228</v>
      </c>
      <c r="T6" s="104">
        <v>-0.6</v>
      </c>
      <c r="U6" s="35">
        <v>-0.4</v>
      </c>
      <c r="V6" s="31">
        <v>-0.1</v>
      </c>
      <c r="W6" s="82">
        <v>0.4</v>
      </c>
      <c r="X6" s="82">
        <v>0.3</v>
      </c>
      <c r="Y6" s="37">
        <v>0.1</v>
      </c>
      <c r="Z6" s="102">
        <v>0.2</v>
      </c>
      <c r="AA6" s="102">
        <v>0.8</v>
      </c>
      <c r="AB6" s="102">
        <v>0.9</v>
      </c>
      <c r="AC6" s="102">
        <v>1.2</v>
      </c>
      <c r="AD6" s="102">
        <v>1.4</v>
      </c>
      <c r="AE6" s="102">
        <v>1.5</v>
      </c>
      <c r="AF6" s="36">
        <v>0.47499999999999992</v>
      </c>
    </row>
    <row r="7" spans="1:32" ht="17.100000000000001" customHeight="1" x14ac:dyDescent="0.2">
      <c r="A7" s="500" t="s">
        <v>205</v>
      </c>
      <c r="B7" s="503">
        <v>3.4</v>
      </c>
      <c r="C7" s="202">
        <v>2.4</v>
      </c>
      <c r="D7" s="202">
        <v>0.4</v>
      </c>
      <c r="E7" s="501">
        <v>-1.6</v>
      </c>
      <c r="F7" s="202">
        <v>-1.1000000000000001</v>
      </c>
      <c r="G7" s="202">
        <v>-1.3</v>
      </c>
      <c r="H7" s="524">
        <v>1.2</v>
      </c>
      <c r="I7" s="524">
        <v>2.6</v>
      </c>
      <c r="J7" s="524">
        <v>2.5</v>
      </c>
      <c r="K7" s="524">
        <v>1.2</v>
      </c>
      <c r="L7" s="199">
        <v>2.8</v>
      </c>
      <c r="M7" s="524">
        <v>13</v>
      </c>
      <c r="N7" s="524">
        <v>8.6</v>
      </c>
      <c r="O7" s="359">
        <v>2.6</v>
      </c>
      <c r="S7" s="105" t="s">
        <v>205</v>
      </c>
      <c r="T7" s="83">
        <v>-2.4</v>
      </c>
      <c r="U7" s="38">
        <v>-1.7</v>
      </c>
      <c r="V7" s="84">
        <v>-1.1000000000000001</v>
      </c>
      <c r="W7" s="85">
        <v>-0.9</v>
      </c>
      <c r="X7" s="85">
        <v>-0.3</v>
      </c>
      <c r="Y7" s="38">
        <v>-0.6</v>
      </c>
      <c r="Z7" s="85">
        <v>-1</v>
      </c>
      <c r="AA7" s="85">
        <v>-0.8</v>
      </c>
      <c r="AB7" s="85">
        <v>-0.9</v>
      </c>
      <c r="AC7" s="85">
        <v>-1.2</v>
      </c>
      <c r="AD7" s="85">
        <v>-0.9</v>
      </c>
      <c r="AE7" s="85">
        <v>-0.9</v>
      </c>
      <c r="AF7" s="36">
        <v>-1.0583333333333333</v>
      </c>
    </row>
    <row r="8" spans="1:32" ht="17.100000000000001" customHeight="1" x14ac:dyDescent="0.2">
      <c r="A8" s="504" t="s">
        <v>333</v>
      </c>
      <c r="B8" s="525">
        <v>2.2000000000000002</v>
      </c>
      <c r="C8" s="526">
        <v>3.5</v>
      </c>
      <c r="D8" s="526">
        <v>1.4</v>
      </c>
      <c r="E8" s="506">
        <v>0.4</v>
      </c>
      <c r="F8" s="509">
        <v>0.3</v>
      </c>
      <c r="G8" s="509">
        <v>0.6</v>
      </c>
      <c r="H8" s="527">
        <v>2.4</v>
      </c>
      <c r="I8" s="527">
        <v>2</v>
      </c>
      <c r="J8" s="527">
        <v>2.6</v>
      </c>
      <c r="K8" s="527">
        <v>3.3</v>
      </c>
      <c r="L8" s="528">
        <v>3.3</v>
      </c>
      <c r="M8" s="527">
        <v>14.8</v>
      </c>
      <c r="N8" s="527">
        <v>12</v>
      </c>
      <c r="O8" s="755">
        <v>2.7</v>
      </c>
      <c r="S8" s="108" t="s">
        <v>203</v>
      </c>
      <c r="T8" s="87">
        <v>-0.1</v>
      </c>
      <c r="U8" s="86">
        <v>-0.1</v>
      </c>
      <c r="V8" s="106">
        <v>0.1</v>
      </c>
      <c r="W8" s="107">
        <v>0.5</v>
      </c>
      <c r="X8" s="107">
        <v>0.7</v>
      </c>
      <c r="Y8" s="86">
        <v>0.9</v>
      </c>
      <c r="Z8" s="88">
        <v>0.4</v>
      </c>
      <c r="AA8" s="88">
        <v>0.2</v>
      </c>
      <c r="AB8" s="88">
        <v>0.2</v>
      </c>
      <c r="AC8" s="88">
        <v>0.2</v>
      </c>
      <c r="AD8" s="88">
        <v>0</v>
      </c>
      <c r="AE8" s="88">
        <v>-0.1</v>
      </c>
      <c r="AF8" s="36">
        <v>0.2416666666666667</v>
      </c>
    </row>
    <row r="9" spans="1:32" ht="17.100000000000001" customHeight="1" x14ac:dyDescent="0.2">
      <c r="A9" s="500" t="s">
        <v>227</v>
      </c>
      <c r="B9" s="503">
        <v>2.7</v>
      </c>
      <c r="C9" s="202">
        <v>2.4</v>
      </c>
      <c r="D9" s="202">
        <v>0.5</v>
      </c>
      <c r="E9" s="501">
        <v>0.4</v>
      </c>
      <c r="F9" s="202">
        <v>0.2</v>
      </c>
      <c r="G9" s="202">
        <v>0</v>
      </c>
      <c r="H9" s="524">
        <v>1.1000000000000001</v>
      </c>
      <c r="I9" s="524">
        <v>0.7</v>
      </c>
      <c r="J9" s="524">
        <v>0.7</v>
      </c>
      <c r="K9" s="524">
        <v>0.3</v>
      </c>
      <c r="L9" s="199">
        <v>1.9</v>
      </c>
      <c r="M9" s="524">
        <v>8.5</v>
      </c>
      <c r="N9" s="524">
        <v>3.4</v>
      </c>
      <c r="O9" s="359">
        <v>1.3</v>
      </c>
      <c r="S9" s="105" t="s">
        <v>227</v>
      </c>
      <c r="T9" s="83">
        <v>-0.3</v>
      </c>
      <c r="U9" s="38">
        <v>0</v>
      </c>
      <c r="V9" s="84">
        <v>0.3</v>
      </c>
      <c r="W9" s="85">
        <v>0.4</v>
      </c>
      <c r="X9" s="85">
        <v>0.4</v>
      </c>
      <c r="Y9" s="85">
        <v>0.4</v>
      </c>
      <c r="Z9" s="85">
        <v>0.5</v>
      </c>
      <c r="AA9" s="85">
        <v>0.3</v>
      </c>
      <c r="AB9" s="85">
        <v>0.3</v>
      </c>
      <c r="AC9" s="85">
        <v>0.2</v>
      </c>
      <c r="AD9" s="85">
        <v>0.1</v>
      </c>
      <c r="AE9" s="85">
        <v>0.3</v>
      </c>
      <c r="AF9" s="36">
        <v>0.24166666666666667</v>
      </c>
    </row>
    <row r="10" spans="1:32" ht="17.100000000000001" customHeight="1" x14ac:dyDescent="0.2">
      <c r="A10" s="500" t="s">
        <v>214</v>
      </c>
      <c r="B10" s="498">
        <v>5.0999999999999996</v>
      </c>
      <c r="C10" s="499">
        <v>4.2</v>
      </c>
      <c r="D10" s="499">
        <v>3.2</v>
      </c>
      <c r="E10" s="501">
        <v>0.5</v>
      </c>
      <c r="F10" s="202">
        <v>0.1</v>
      </c>
      <c r="G10" s="202">
        <v>0.8</v>
      </c>
      <c r="H10" s="524">
        <v>3.7</v>
      </c>
      <c r="I10" s="524">
        <v>3.4</v>
      </c>
      <c r="J10" s="524">
        <v>2.2999999999999998</v>
      </c>
      <c r="K10" s="524">
        <v>-0.6</v>
      </c>
      <c r="L10" s="199">
        <v>4.5</v>
      </c>
      <c r="M10" s="524">
        <v>19.399999999999999</v>
      </c>
      <c r="N10" s="524">
        <v>9.1</v>
      </c>
      <c r="O10" s="359">
        <v>3.7</v>
      </c>
      <c r="S10" s="105" t="s">
        <v>214</v>
      </c>
      <c r="T10" s="83">
        <v>-0.5</v>
      </c>
      <c r="U10" s="38">
        <v>-0.2</v>
      </c>
      <c r="V10" s="31">
        <v>0</v>
      </c>
      <c r="W10" s="82">
        <v>0.4</v>
      </c>
      <c r="X10" s="82">
        <v>0.5</v>
      </c>
      <c r="Y10" s="38">
        <v>0.3</v>
      </c>
      <c r="Z10" s="85">
        <v>0.1</v>
      </c>
      <c r="AA10" s="85">
        <v>0.2</v>
      </c>
      <c r="AB10" s="85">
        <v>-0.3</v>
      </c>
      <c r="AC10" s="85">
        <v>0</v>
      </c>
      <c r="AD10" s="85">
        <v>0.5</v>
      </c>
      <c r="AE10" s="85">
        <v>-0.2</v>
      </c>
      <c r="AF10" s="36">
        <v>6.6666666666666666E-2</v>
      </c>
    </row>
    <row r="11" spans="1:32" ht="17.100000000000001" customHeight="1" x14ac:dyDescent="0.2">
      <c r="A11" s="500" t="s">
        <v>226</v>
      </c>
      <c r="B11" s="503">
        <v>3.3</v>
      </c>
      <c r="C11" s="202">
        <v>3.2</v>
      </c>
      <c r="D11" s="202">
        <v>2.2000000000000002</v>
      </c>
      <c r="E11" s="501">
        <v>1.2</v>
      </c>
      <c r="F11" s="202">
        <v>-0.2</v>
      </c>
      <c r="G11" s="202">
        <v>0.4</v>
      </c>
      <c r="H11" s="524">
        <v>0.8</v>
      </c>
      <c r="I11" s="524">
        <v>1.2</v>
      </c>
      <c r="J11" s="524">
        <v>1.1000000000000001</v>
      </c>
      <c r="K11" s="524">
        <v>0.4</v>
      </c>
      <c r="L11" s="199">
        <v>2.1</v>
      </c>
      <c r="M11" s="524">
        <v>7.2</v>
      </c>
      <c r="N11" s="524">
        <v>4.3</v>
      </c>
      <c r="O11" s="359">
        <v>1</v>
      </c>
      <c r="S11" s="105" t="s">
        <v>226</v>
      </c>
      <c r="T11" s="83">
        <v>-0.1</v>
      </c>
      <c r="U11" s="38">
        <v>-0.1</v>
      </c>
      <c r="V11" s="84">
        <v>0</v>
      </c>
      <c r="W11" s="85">
        <v>-0.1</v>
      </c>
      <c r="X11" s="85">
        <v>0.1</v>
      </c>
      <c r="Y11" s="38">
        <v>0.1</v>
      </c>
      <c r="Z11" s="85">
        <v>-0.1</v>
      </c>
      <c r="AA11" s="85">
        <v>-0.2</v>
      </c>
      <c r="AB11" s="85">
        <v>-0.7</v>
      </c>
      <c r="AC11" s="85">
        <v>-0.3</v>
      </c>
      <c r="AD11" s="85">
        <v>-0.2</v>
      </c>
      <c r="AE11" s="85">
        <v>-0.2</v>
      </c>
      <c r="AF11" s="36">
        <v>-0.15</v>
      </c>
    </row>
    <row r="12" spans="1:32" ht="17.100000000000001" customHeight="1" x14ac:dyDescent="0.2">
      <c r="A12" s="500" t="s">
        <v>225</v>
      </c>
      <c r="B12" s="498">
        <v>2.2999999999999998</v>
      </c>
      <c r="C12" s="499">
        <v>2.2000000000000002</v>
      </c>
      <c r="D12" s="499">
        <v>1</v>
      </c>
      <c r="E12" s="501">
        <v>0.6</v>
      </c>
      <c r="F12" s="202">
        <v>0.1</v>
      </c>
      <c r="G12" s="202">
        <v>0.3</v>
      </c>
      <c r="H12" s="524">
        <v>1.2</v>
      </c>
      <c r="I12" s="524">
        <v>2.1</v>
      </c>
      <c r="J12" s="524">
        <v>1.3</v>
      </c>
      <c r="K12" s="524">
        <v>0.5</v>
      </c>
      <c r="L12" s="199">
        <v>2.1</v>
      </c>
      <c r="M12" s="524">
        <v>5.9</v>
      </c>
      <c r="N12" s="524">
        <v>5.7</v>
      </c>
      <c r="O12" s="359">
        <v>2.2999999999999998</v>
      </c>
      <c r="S12" s="105" t="s">
        <v>225</v>
      </c>
      <c r="T12" s="83">
        <v>-0.4</v>
      </c>
      <c r="U12" s="38">
        <v>-0.3</v>
      </c>
      <c r="V12" s="31">
        <v>0</v>
      </c>
      <c r="W12" s="82">
        <v>0.1</v>
      </c>
      <c r="X12" s="82">
        <v>0.3</v>
      </c>
      <c r="Y12" s="38">
        <v>0.3</v>
      </c>
      <c r="Z12" s="85">
        <v>0.2</v>
      </c>
      <c r="AA12" s="85">
        <v>0.1</v>
      </c>
      <c r="AB12" s="85">
        <v>0.1</v>
      </c>
      <c r="AC12" s="85">
        <v>0.2</v>
      </c>
      <c r="AD12" s="85">
        <v>0.1</v>
      </c>
      <c r="AE12" s="85">
        <v>0.3</v>
      </c>
      <c r="AF12" s="36">
        <v>8.3333333333333329E-2</v>
      </c>
    </row>
    <row r="13" spans="1:32" ht="17.100000000000001" customHeight="1" x14ac:dyDescent="0.2">
      <c r="A13" s="500" t="s">
        <v>259</v>
      </c>
      <c r="B13" s="503">
        <v>2.2000000000000002</v>
      </c>
      <c r="C13" s="202">
        <v>3.4</v>
      </c>
      <c r="D13" s="202">
        <v>2.2999999999999998</v>
      </c>
      <c r="E13" s="501">
        <v>0.2</v>
      </c>
      <c r="F13" s="202">
        <v>-0.3</v>
      </c>
      <c r="G13" s="202">
        <v>-0.6</v>
      </c>
      <c r="H13" s="524">
        <v>1.3</v>
      </c>
      <c r="I13" s="524">
        <v>1.6</v>
      </c>
      <c r="J13" s="524">
        <v>0.8</v>
      </c>
      <c r="K13" s="524">
        <v>0</v>
      </c>
      <c r="L13" s="199">
        <v>2.7</v>
      </c>
      <c r="M13" s="524">
        <v>10.7</v>
      </c>
      <c r="N13" s="524">
        <v>8.4</v>
      </c>
      <c r="O13" s="359">
        <v>4</v>
      </c>
      <c r="S13" s="105" t="s">
        <v>259</v>
      </c>
      <c r="T13" s="83">
        <v>-0.6</v>
      </c>
      <c r="U13" s="38">
        <v>-0.4</v>
      </c>
      <c r="V13" s="84">
        <v>0</v>
      </c>
      <c r="W13" s="85">
        <v>-0.1</v>
      </c>
      <c r="X13" s="85">
        <v>0</v>
      </c>
      <c r="Y13" s="38">
        <v>0.1</v>
      </c>
      <c r="Z13" s="85">
        <v>-0.2</v>
      </c>
      <c r="AA13" s="85">
        <v>-0.1</v>
      </c>
      <c r="AB13" s="85">
        <v>-0.5</v>
      </c>
      <c r="AC13" s="85">
        <v>-0.5</v>
      </c>
      <c r="AD13" s="85">
        <v>-0.4</v>
      </c>
      <c r="AE13" s="85">
        <v>-0.3</v>
      </c>
      <c r="AF13" s="36">
        <v>-0.24999999999999997</v>
      </c>
    </row>
    <row r="14" spans="1:32" ht="17.100000000000001" customHeight="1" x14ac:dyDescent="0.2">
      <c r="A14" s="500" t="s">
        <v>224</v>
      </c>
      <c r="B14" s="498">
        <v>1.2</v>
      </c>
      <c r="C14" s="499">
        <v>1.9</v>
      </c>
      <c r="D14" s="499">
        <v>0.5</v>
      </c>
      <c r="E14" s="501">
        <v>0.3</v>
      </c>
      <c r="F14" s="202">
        <v>0</v>
      </c>
      <c r="G14" s="202">
        <v>-0.2</v>
      </c>
      <c r="H14" s="524">
        <v>0.3</v>
      </c>
      <c r="I14" s="524">
        <v>0.7</v>
      </c>
      <c r="J14" s="524">
        <v>0.9</v>
      </c>
      <c r="K14" s="524">
        <v>-0.5</v>
      </c>
      <c r="L14" s="199">
        <v>2.4</v>
      </c>
      <c r="M14" s="524">
        <v>8.1</v>
      </c>
      <c r="N14" s="524">
        <v>5.2</v>
      </c>
      <c r="O14" s="359">
        <v>1.3</v>
      </c>
      <c r="S14" s="105" t="s">
        <v>224</v>
      </c>
      <c r="T14" s="83">
        <v>-0.4</v>
      </c>
      <c r="U14" s="38">
        <v>-0.3</v>
      </c>
      <c r="V14" s="31">
        <v>-0.4</v>
      </c>
      <c r="W14" s="82">
        <v>-0.4</v>
      </c>
      <c r="X14" s="82">
        <v>0.4</v>
      </c>
      <c r="Y14" s="38">
        <v>0.2</v>
      </c>
      <c r="Z14" s="85">
        <v>0.2</v>
      </c>
      <c r="AA14" s="85">
        <v>0.2</v>
      </c>
      <c r="AB14" s="85">
        <v>0</v>
      </c>
      <c r="AC14" s="85">
        <v>0</v>
      </c>
      <c r="AD14" s="85">
        <v>-0.1</v>
      </c>
      <c r="AE14" s="85">
        <v>0.2</v>
      </c>
      <c r="AF14" s="36">
        <v>-3.3333333333333347E-2</v>
      </c>
    </row>
    <row r="15" spans="1:32" ht="17.100000000000001" customHeight="1" x14ac:dyDescent="0.2">
      <c r="A15" s="500" t="s">
        <v>223</v>
      </c>
      <c r="B15" s="503">
        <v>2.9</v>
      </c>
      <c r="C15" s="202">
        <v>3.3</v>
      </c>
      <c r="D15" s="202">
        <v>1.2</v>
      </c>
      <c r="E15" s="501">
        <v>0.2</v>
      </c>
      <c r="F15" s="202">
        <v>0.1</v>
      </c>
      <c r="G15" s="202">
        <v>-0.1</v>
      </c>
      <c r="H15" s="524">
        <v>1.3</v>
      </c>
      <c r="I15" s="524">
        <v>1.2</v>
      </c>
      <c r="J15" s="524">
        <v>0.6</v>
      </c>
      <c r="K15" s="524">
        <v>-0.1</v>
      </c>
      <c r="L15" s="199">
        <v>1.9</v>
      </c>
      <c r="M15" s="524">
        <v>8.6999999999999993</v>
      </c>
      <c r="N15" s="524">
        <v>5.9</v>
      </c>
      <c r="O15" s="359">
        <v>1.1000000000000001</v>
      </c>
      <c r="S15" s="105" t="s">
        <v>223</v>
      </c>
      <c r="T15" s="83">
        <v>-0.5</v>
      </c>
      <c r="U15" s="38">
        <v>0.1</v>
      </c>
      <c r="V15" s="84">
        <v>0</v>
      </c>
      <c r="W15" s="85">
        <v>-0.1</v>
      </c>
      <c r="X15" s="85">
        <v>0.2</v>
      </c>
      <c r="Y15" s="38">
        <v>0.2</v>
      </c>
      <c r="Z15" s="85">
        <v>0.3</v>
      </c>
      <c r="AA15" s="85">
        <v>0.4</v>
      </c>
      <c r="AB15" s="85">
        <v>0.2</v>
      </c>
      <c r="AC15" s="85">
        <v>0.3</v>
      </c>
      <c r="AD15" s="85">
        <v>0.2</v>
      </c>
      <c r="AE15" s="85">
        <v>0.1</v>
      </c>
      <c r="AF15" s="36">
        <v>0.11666666666666668</v>
      </c>
    </row>
    <row r="16" spans="1:32" ht="17.100000000000001" customHeight="1" x14ac:dyDescent="0.2">
      <c r="A16" s="500" t="s">
        <v>213</v>
      </c>
      <c r="B16" s="498">
        <v>3.5</v>
      </c>
      <c r="C16" s="499">
        <v>3.1</v>
      </c>
      <c r="D16" s="499">
        <v>0.4</v>
      </c>
      <c r="E16" s="501">
        <v>-0.3</v>
      </c>
      <c r="F16" s="202">
        <v>-1.5</v>
      </c>
      <c r="G16" s="202">
        <v>-1.2</v>
      </c>
      <c r="H16" s="524">
        <v>0.7</v>
      </c>
      <c r="I16" s="524">
        <v>0.8</v>
      </c>
      <c r="J16" s="524">
        <v>0.5</v>
      </c>
      <c r="K16" s="524">
        <v>-1.1000000000000001</v>
      </c>
      <c r="L16" s="199">
        <v>2.2999999999999998</v>
      </c>
      <c r="M16" s="524">
        <v>8.1</v>
      </c>
      <c r="N16" s="524">
        <v>3.9</v>
      </c>
      <c r="O16" s="359">
        <v>2.2999999999999998</v>
      </c>
      <c r="S16" s="105" t="s">
        <v>213</v>
      </c>
      <c r="T16" s="83">
        <v>-0.7</v>
      </c>
      <c r="U16" s="38">
        <v>-0.8</v>
      </c>
      <c r="V16" s="31">
        <v>-1.4</v>
      </c>
      <c r="W16" s="82">
        <v>-1.7</v>
      </c>
      <c r="X16" s="82">
        <v>-1.7</v>
      </c>
      <c r="Y16" s="38">
        <v>-2.1</v>
      </c>
      <c r="Z16" s="85">
        <v>-2.4</v>
      </c>
      <c r="AA16" s="85">
        <v>-1.9</v>
      </c>
      <c r="AB16" s="85">
        <v>-1.9</v>
      </c>
      <c r="AC16" s="85">
        <v>-1.7</v>
      </c>
      <c r="AD16" s="85">
        <v>-1.6</v>
      </c>
      <c r="AE16" s="85">
        <v>-0.6</v>
      </c>
      <c r="AF16" s="36">
        <v>-1.541666666666667</v>
      </c>
    </row>
    <row r="17" spans="1:32" ht="17.100000000000001" customHeight="1" x14ac:dyDescent="0.2">
      <c r="A17" s="500" t="s">
        <v>211</v>
      </c>
      <c r="B17" s="503">
        <v>4.0999999999999996</v>
      </c>
      <c r="C17" s="202">
        <v>3.2</v>
      </c>
      <c r="D17" s="202">
        <v>1.2</v>
      </c>
      <c r="E17" s="501">
        <v>0.2</v>
      </c>
      <c r="F17" s="202">
        <v>-0.7</v>
      </c>
      <c r="G17" s="202">
        <v>0.7</v>
      </c>
      <c r="H17" s="524">
        <v>3.7</v>
      </c>
      <c r="I17" s="524">
        <v>2.5</v>
      </c>
      <c r="J17" s="524">
        <v>2.2000000000000002</v>
      </c>
      <c r="K17" s="524">
        <v>1.1000000000000001</v>
      </c>
      <c r="L17" s="199">
        <v>4.5999999999999996</v>
      </c>
      <c r="M17" s="524">
        <v>18.899999999999999</v>
      </c>
      <c r="N17" s="524">
        <v>8.6999999999999993</v>
      </c>
      <c r="O17" s="359">
        <v>0.9</v>
      </c>
      <c r="S17" s="105" t="s">
        <v>211</v>
      </c>
      <c r="T17" s="83">
        <v>-1.4</v>
      </c>
      <c r="U17" s="38">
        <v>-1.5</v>
      </c>
      <c r="V17" s="84">
        <v>-1.1000000000000001</v>
      </c>
      <c r="W17" s="85">
        <v>-0.6</v>
      </c>
      <c r="X17" s="85">
        <v>-0.1</v>
      </c>
      <c r="Y17" s="38">
        <v>-0.2</v>
      </c>
      <c r="Z17" s="85">
        <v>-0.2</v>
      </c>
      <c r="AA17" s="85">
        <v>-1</v>
      </c>
      <c r="AB17" s="85">
        <v>-0.8</v>
      </c>
      <c r="AC17" s="85">
        <v>-0.4</v>
      </c>
      <c r="AD17" s="85">
        <v>-0.5</v>
      </c>
      <c r="AE17" s="85">
        <v>-0.2</v>
      </c>
      <c r="AF17" s="36">
        <v>-0.66666666666666663</v>
      </c>
    </row>
    <row r="18" spans="1:32" ht="17.100000000000001" customHeight="1" x14ac:dyDescent="0.2">
      <c r="A18" s="500" t="s">
        <v>212</v>
      </c>
      <c r="B18" s="498">
        <v>4.2</v>
      </c>
      <c r="C18" s="499">
        <v>2.2999999999999998</v>
      </c>
      <c r="D18" s="499">
        <v>0</v>
      </c>
      <c r="E18" s="501">
        <v>0.7</v>
      </c>
      <c r="F18" s="202">
        <v>0.2</v>
      </c>
      <c r="G18" s="202">
        <v>0.1</v>
      </c>
      <c r="H18" s="524">
        <v>2.9</v>
      </c>
      <c r="I18" s="524">
        <v>2.6</v>
      </c>
      <c r="J18" s="524">
        <v>2.7</v>
      </c>
      <c r="K18" s="524">
        <v>0.1</v>
      </c>
      <c r="L18" s="199">
        <v>3.2</v>
      </c>
      <c r="M18" s="524">
        <v>17.2</v>
      </c>
      <c r="N18" s="524">
        <v>9.1</v>
      </c>
      <c r="O18" s="359">
        <v>1.3</v>
      </c>
      <c r="S18" s="105" t="s">
        <v>212</v>
      </c>
      <c r="T18" s="83">
        <v>-0.3</v>
      </c>
      <c r="U18" s="38">
        <v>0</v>
      </c>
      <c r="V18" s="31">
        <v>0.5</v>
      </c>
      <c r="W18" s="82">
        <v>0</v>
      </c>
      <c r="X18" s="82">
        <v>1.2</v>
      </c>
      <c r="Y18" s="38">
        <v>0.7</v>
      </c>
      <c r="Z18" s="85">
        <v>-0.2</v>
      </c>
      <c r="AA18" s="85">
        <v>0.2</v>
      </c>
      <c r="AB18" s="85">
        <v>-0.4</v>
      </c>
      <c r="AC18" s="85">
        <v>-0.1</v>
      </c>
      <c r="AD18" s="85">
        <v>0</v>
      </c>
      <c r="AE18" s="85">
        <v>0.4</v>
      </c>
      <c r="AF18" s="36">
        <v>0.16666666666666663</v>
      </c>
    </row>
    <row r="19" spans="1:32" ht="17.100000000000001" customHeight="1" x14ac:dyDescent="0.2">
      <c r="A19" s="500" t="s">
        <v>222</v>
      </c>
      <c r="B19" s="503">
        <v>3.7</v>
      </c>
      <c r="C19" s="202">
        <v>2.9</v>
      </c>
      <c r="D19" s="202">
        <v>1.7</v>
      </c>
      <c r="E19" s="501">
        <v>0.7</v>
      </c>
      <c r="F19" s="202">
        <v>0.1</v>
      </c>
      <c r="G19" s="202">
        <v>0</v>
      </c>
      <c r="H19" s="524">
        <v>2.1</v>
      </c>
      <c r="I19" s="524">
        <v>2</v>
      </c>
      <c r="J19" s="524">
        <v>1.6</v>
      </c>
      <c r="K19" s="524">
        <v>0</v>
      </c>
      <c r="L19" s="199">
        <v>3.5</v>
      </c>
      <c r="M19" s="524">
        <v>8.1999999999999993</v>
      </c>
      <c r="N19" s="524">
        <v>2.9</v>
      </c>
      <c r="O19" s="359">
        <v>2.2999999999999998</v>
      </c>
      <c r="S19" s="105" t="s">
        <v>222</v>
      </c>
      <c r="T19" s="83" t="s">
        <v>270</v>
      </c>
      <c r="U19" s="38">
        <v>-0.3</v>
      </c>
      <c r="V19" s="84">
        <v>0.1</v>
      </c>
      <c r="W19" s="85">
        <v>0</v>
      </c>
      <c r="X19" s="85">
        <v>0.4</v>
      </c>
      <c r="Y19" s="38">
        <v>0.5</v>
      </c>
      <c r="Z19" s="85">
        <v>0.2</v>
      </c>
      <c r="AA19" s="85">
        <v>0.1</v>
      </c>
      <c r="AB19" s="85">
        <v>-0.2</v>
      </c>
      <c r="AC19" s="85">
        <v>-0.1</v>
      </c>
      <c r="AD19" s="85">
        <v>0.4</v>
      </c>
      <c r="AE19" s="85">
        <v>0.9</v>
      </c>
      <c r="AF19" s="36">
        <v>0.16666666666666671</v>
      </c>
    </row>
    <row r="20" spans="1:32" ht="17.100000000000001" customHeight="1" x14ac:dyDescent="0.2">
      <c r="A20" s="500" t="s">
        <v>210</v>
      </c>
      <c r="B20" s="498">
        <v>3.9</v>
      </c>
      <c r="C20" s="499">
        <v>5.7</v>
      </c>
      <c r="D20" s="499">
        <v>1.7</v>
      </c>
      <c r="E20" s="501">
        <v>0</v>
      </c>
      <c r="F20" s="202">
        <v>0.1</v>
      </c>
      <c r="G20" s="202">
        <v>0.4</v>
      </c>
      <c r="H20" s="524">
        <v>2.4</v>
      </c>
      <c r="I20" s="524">
        <v>2.9</v>
      </c>
      <c r="J20" s="524">
        <v>3.4</v>
      </c>
      <c r="K20" s="524">
        <v>3.4</v>
      </c>
      <c r="L20" s="199">
        <v>5.2</v>
      </c>
      <c r="M20" s="524">
        <v>15.3</v>
      </c>
      <c r="N20" s="524">
        <v>17</v>
      </c>
      <c r="O20" s="359">
        <v>3.7</v>
      </c>
      <c r="S20" s="105" t="s">
        <v>210</v>
      </c>
      <c r="T20" s="83">
        <v>-1.4</v>
      </c>
      <c r="U20" s="38">
        <v>-1</v>
      </c>
      <c r="V20" s="31">
        <v>-0.5</v>
      </c>
      <c r="W20" s="82">
        <v>0</v>
      </c>
      <c r="X20" s="82">
        <v>0.6</v>
      </c>
      <c r="Y20" s="38">
        <v>0.7</v>
      </c>
      <c r="Z20" s="85">
        <v>0.5</v>
      </c>
      <c r="AA20" s="85">
        <v>-0.1</v>
      </c>
      <c r="AB20" s="85">
        <v>0.1</v>
      </c>
      <c r="AC20" s="85">
        <v>0.2</v>
      </c>
      <c r="AD20" s="85">
        <v>0.6</v>
      </c>
      <c r="AE20" s="85">
        <v>1</v>
      </c>
      <c r="AF20" s="36">
        <v>5.8333333333333341E-2</v>
      </c>
    </row>
    <row r="21" spans="1:32" ht="17.100000000000001" customHeight="1" x14ac:dyDescent="0.2">
      <c r="A21" s="496" t="s">
        <v>209</v>
      </c>
      <c r="B21" s="503">
        <v>2.5</v>
      </c>
      <c r="C21" s="202">
        <v>3.2</v>
      </c>
      <c r="D21" s="202">
        <v>1</v>
      </c>
      <c r="E21" s="501">
        <v>0.8</v>
      </c>
      <c r="F21" s="202">
        <v>1.2</v>
      </c>
      <c r="G21" s="202">
        <v>0.9</v>
      </c>
      <c r="H21" s="524">
        <v>1.3</v>
      </c>
      <c r="I21" s="524">
        <v>1.7</v>
      </c>
      <c r="J21" s="524">
        <v>1.5</v>
      </c>
      <c r="K21" s="524">
        <v>0.8</v>
      </c>
      <c r="L21" s="199">
        <v>0.7</v>
      </c>
      <c r="M21" s="524">
        <v>6.1</v>
      </c>
      <c r="N21" s="524">
        <v>5.6</v>
      </c>
      <c r="O21" s="359">
        <v>2.4</v>
      </c>
      <c r="S21" s="103" t="s">
        <v>209</v>
      </c>
      <c r="T21" s="104">
        <v>0.8</v>
      </c>
      <c r="U21" s="35">
        <v>0.6</v>
      </c>
      <c r="V21" s="84">
        <v>0.5</v>
      </c>
      <c r="W21" s="85">
        <v>1.4</v>
      </c>
      <c r="X21" s="85">
        <v>1.3</v>
      </c>
      <c r="Y21" s="38">
        <v>1.1000000000000001</v>
      </c>
      <c r="Z21" s="85">
        <v>1.2</v>
      </c>
      <c r="AA21" s="85">
        <v>1.4</v>
      </c>
      <c r="AB21" s="85">
        <v>1.6</v>
      </c>
      <c r="AC21" s="85">
        <v>1.6</v>
      </c>
      <c r="AD21" s="85">
        <v>1.3</v>
      </c>
      <c r="AE21" s="85">
        <v>1.3</v>
      </c>
      <c r="AF21" s="36">
        <v>1.175</v>
      </c>
    </row>
    <row r="22" spans="1:32" ht="17.100000000000001" customHeight="1" x14ac:dyDescent="0.2">
      <c r="A22" s="500" t="s">
        <v>221</v>
      </c>
      <c r="B22" s="498">
        <v>2.5</v>
      </c>
      <c r="C22" s="499">
        <v>2.2000000000000002</v>
      </c>
      <c r="D22" s="499">
        <v>1.6</v>
      </c>
      <c r="E22" s="501">
        <v>0.8</v>
      </c>
      <c r="F22" s="202">
        <v>0.7</v>
      </c>
      <c r="G22" s="202">
        <v>0.4</v>
      </c>
      <c r="H22" s="524">
        <v>1.7</v>
      </c>
      <c r="I22" s="524">
        <v>1.9</v>
      </c>
      <c r="J22" s="524">
        <v>1.4</v>
      </c>
      <c r="K22" s="524">
        <v>0.4</v>
      </c>
      <c r="L22" s="199">
        <v>3.2</v>
      </c>
      <c r="M22" s="524">
        <v>8.6999999999999993</v>
      </c>
      <c r="N22" s="524">
        <v>6</v>
      </c>
      <c r="O22" s="359">
        <v>2.5</v>
      </c>
      <c r="S22" s="105" t="s">
        <v>221</v>
      </c>
      <c r="T22" s="83">
        <v>-0.5</v>
      </c>
      <c r="U22" s="38">
        <v>0</v>
      </c>
      <c r="V22" s="31">
        <v>0.2</v>
      </c>
      <c r="W22" s="82">
        <v>0.3</v>
      </c>
      <c r="X22" s="82">
        <v>0.7</v>
      </c>
      <c r="Y22" s="38">
        <v>0.1</v>
      </c>
      <c r="Z22" s="85">
        <v>0.1</v>
      </c>
      <c r="AA22" s="85">
        <v>0.1</v>
      </c>
      <c r="AB22" s="85">
        <v>-0.2</v>
      </c>
      <c r="AC22" s="85">
        <v>0.2</v>
      </c>
      <c r="AD22" s="85">
        <v>0.3</v>
      </c>
      <c r="AE22" s="85">
        <v>0.2</v>
      </c>
      <c r="AF22" s="36">
        <v>0.12499999999999999</v>
      </c>
    </row>
    <row r="23" spans="1:32" ht="17.100000000000001" customHeight="1" x14ac:dyDescent="0.2">
      <c r="A23" s="500" t="s">
        <v>220</v>
      </c>
      <c r="B23" s="503">
        <v>2.5</v>
      </c>
      <c r="C23" s="202">
        <v>2.8</v>
      </c>
      <c r="D23" s="202">
        <v>2.6</v>
      </c>
      <c r="E23" s="501">
        <v>0.3</v>
      </c>
      <c r="F23" s="202">
        <v>0.2</v>
      </c>
      <c r="G23" s="202">
        <v>0.1</v>
      </c>
      <c r="H23" s="524">
        <v>1.3</v>
      </c>
      <c r="I23" s="524">
        <v>1.6</v>
      </c>
      <c r="J23" s="524">
        <v>2.7</v>
      </c>
      <c r="K23" s="524">
        <v>1.1000000000000001</v>
      </c>
      <c r="L23" s="199">
        <v>2.8</v>
      </c>
      <c r="M23" s="524">
        <v>11.6</v>
      </c>
      <c r="N23" s="524">
        <v>4.0999999999999996</v>
      </c>
      <c r="O23" s="359">
        <v>3.2</v>
      </c>
      <c r="S23" s="105" t="s">
        <v>220</v>
      </c>
      <c r="T23" s="83">
        <v>-0.7</v>
      </c>
      <c r="U23" s="38">
        <v>-0.3</v>
      </c>
      <c r="V23" s="84">
        <v>-0.5</v>
      </c>
      <c r="W23" s="85">
        <v>0</v>
      </c>
      <c r="X23" s="85">
        <v>0.7</v>
      </c>
      <c r="Y23" s="38">
        <v>0.5</v>
      </c>
      <c r="Z23" s="85">
        <v>0.8</v>
      </c>
      <c r="AA23" s="85">
        <v>0.4</v>
      </c>
      <c r="AB23" s="85">
        <v>0.3</v>
      </c>
      <c r="AC23" s="85">
        <v>0.4</v>
      </c>
      <c r="AD23" s="85">
        <v>0.4</v>
      </c>
      <c r="AE23" s="85">
        <v>0.5</v>
      </c>
      <c r="AF23" s="36">
        <v>0.20833333333333334</v>
      </c>
    </row>
    <row r="24" spans="1:32" ht="17.100000000000001" customHeight="1" x14ac:dyDescent="0.2">
      <c r="A24" s="500" t="s">
        <v>208</v>
      </c>
      <c r="B24" s="498">
        <v>3.9</v>
      </c>
      <c r="C24" s="499">
        <v>3.7</v>
      </c>
      <c r="D24" s="499">
        <v>0.8</v>
      </c>
      <c r="E24" s="501">
        <v>0.1</v>
      </c>
      <c r="F24" s="202">
        <v>-0.7</v>
      </c>
      <c r="G24" s="202">
        <v>-0.2</v>
      </c>
      <c r="H24" s="524">
        <v>1.6</v>
      </c>
      <c r="I24" s="524">
        <v>1.2</v>
      </c>
      <c r="J24" s="524">
        <v>2.1</v>
      </c>
      <c r="K24" s="524">
        <v>3.7</v>
      </c>
      <c r="L24" s="199">
        <v>5.2</v>
      </c>
      <c r="M24" s="524">
        <v>13.2</v>
      </c>
      <c r="N24" s="524">
        <v>10.9</v>
      </c>
      <c r="O24" s="359">
        <v>3.7</v>
      </c>
      <c r="S24" s="105" t="s">
        <v>208</v>
      </c>
      <c r="T24" s="83">
        <v>-1</v>
      </c>
      <c r="U24" s="38">
        <v>-1.3</v>
      </c>
      <c r="V24" s="31">
        <v>-1.2</v>
      </c>
      <c r="W24" s="82">
        <v>-0.9</v>
      </c>
      <c r="X24" s="82">
        <v>-0.6</v>
      </c>
      <c r="Y24" s="38">
        <v>-0.6</v>
      </c>
      <c r="Z24" s="85">
        <v>-0.5</v>
      </c>
      <c r="AA24" s="85">
        <v>-0.4</v>
      </c>
      <c r="AB24" s="85">
        <v>-0.6</v>
      </c>
      <c r="AC24" s="85">
        <v>-0.6</v>
      </c>
      <c r="AD24" s="85">
        <v>-0.5</v>
      </c>
      <c r="AE24" s="85">
        <v>-0.4</v>
      </c>
      <c r="AF24" s="36">
        <v>-0.71666666666666667</v>
      </c>
    </row>
    <row r="25" spans="1:32" ht="17.100000000000001" customHeight="1" x14ac:dyDescent="0.2">
      <c r="A25" s="500" t="s">
        <v>219</v>
      </c>
      <c r="B25" s="503">
        <v>3.6</v>
      </c>
      <c r="C25" s="202">
        <v>2.8</v>
      </c>
      <c r="D25" s="202">
        <v>0.4</v>
      </c>
      <c r="E25" s="501">
        <v>-0.2</v>
      </c>
      <c r="F25" s="202">
        <v>0.5</v>
      </c>
      <c r="G25" s="202">
        <v>0.6</v>
      </c>
      <c r="H25" s="524">
        <v>1.6</v>
      </c>
      <c r="I25" s="524">
        <v>1.2</v>
      </c>
      <c r="J25" s="524">
        <v>0.3</v>
      </c>
      <c r="K25" s="524">
        <v>-0.1</v>
      </c>
      <c r="L25" s="199">
        <v>0.9</v>
      </c>
      <c r="M25" s="524">
        <v>8.1</v>
      </c>
      <c r="N25" s="524">
        <v>5.3</v>
      </c>
      <c r="O25" s="359">
        <v>2.7</v>
      </c>
      <c r="S25" s="105" t="s">
        <v>219</v>
      </c>
      <c r="T25" s="83">
        <v>-0.4</v>
      </c>
      <c r="U25" s="38">
        <v>-0.1</v>
      </c>
      <c r="V25" s="84">
        <v>0.4</v>
      </c>
      <c r="W25" s="85">
        <v>0.5</v>
      </c>
      <c r="X25" s="85">
        <v>1</v>
      </c>
      <c r="Y25" s="38">
        <v>0.8</v>
      </c>
      <c r="Z25" s="85">
        <v>0.7</v>
      </c>
      <c r="AA25" s="85">
        <v>0.7</v>
      </c>
      <c r="AB25" s="85">
        <v>0.9</v>
      </c>
      <c r="AC25" s="85">
        <v>0.7</v>
      </c>
      <c r="AD25" s="85">
        <v>0.6</v>
      </c>
      <c r="AE25" s="85">
        <v>0.3</v>
      </c>
      <c r="AF25" s="36">
        <v>0.50833333333333341</v>
      </c>
    </row>
    <row r="26" spans="1:32" ht="17.100000000000001" customHeight="1" x14ac:dyDescent="0.2">
      <c r="A26" s="500" t="s">
        <v>218</v>
      </c>
      <c r="B26" s="498">
        <v>3.6</v>
      </c>
      <c r="C26" s="499">
        <v>2.6</v>
      </c>
      <c r="D26" s="499">
        <v>2.1</v>
      </c>
      <c r="E26" s="501">
        <v>1.5</v>
      </c>
      <c r="F26" s="202">
        <v>0.8</v>
      </c>
      <c r="G26" s="202">
        <v>1</v>
      </c>
      <c r="H26" s="524">
        <v>2.2000000000000002</v>
      </c>
      <c r="I26" s="524">
        <v>2.1</v>
      </c>
      <c r="J26" s="524">
        <v>1.5</v>
      </c>
      <c r="K26" s="524">
        <v>1.4</v>
      </c>
      <c r="L26" s="199">
        <v>2.8</v>
      </c>
      <c r="M26" s="524">
        <v>8.6</v>
      </c>
      <c r="N26" s="524">
        <v>7.7</v>
      </c>
      <c r="O26" s="359">
        <v>2.9</v>
      </c>
      <c r="S26" s="105" t="s">
        <v>218</v>
      </c>
      <c r="T26" s="83">
        <v>0.5</v>
      </c>
      <c r="U26" s="38">
        <v>0.5</v>
      </c>
      <c r="V26" s="31">
        <v>0.9</v>
      </c>
      <c r="W26" s="82">
        <v>0.9</v>
      </c>
      <c r="X26" s="82">
        <v>1</v>
      </c>
      <c r="Y26" s="38">
        <v>1</v>
      </c>
      <c r="Z26" s="85">
        <v>1.1000000000000001</v>
      </c>
      <c r="AA26" s="85">
        <v>0.9</v>
      </c>
      <c r="AB26" s="85">
        <v>0.6</v>
      </c>
      <c r="AC26" s="85">
        <v>0.7</v>
      </c>
      <c r="AD26" s="85">
        <v>0.5</v>
      </c>
      <c r="AE26" s="85">
        <v>1.1000000000000001</v>
      </c>
      <c r="AF26" s="36">
        <v>0.80833333333333324</v>
      </c>
    </row>
    <row r="27" spans="1:32" ht="17.100000000000001" customHeight="1" x14ac:dyDescent="0.2">
      <c r="A27" s="500" t="s">
        <v>271</v>
      </c>
      <c r="B27" s="503">
        <v>5.8</v>
      </c>
      <c r="C27" s="202">
        <v>3.4</v>
      </c>
      <c r="D27" s="202">
        <v>3.2</v>
      </c>
      <c r="E27" s="501">
        <v>1.4</v>
      </c>
      <c r="F27" s="202">
        <v>-0.4</v>
      </c>
      <c r="G27" s="202">
        <v>-1.1000000000000001</v>
      </c>
      <c r="H27" s="524">
        <v>1.1000000000000001</v>
      </c>
      <c r="I27" s="524">
        <v>4.0999999999999996</v>
      </c>
      <c r="J27" s="524">
        <v>3.9</v>
      </c>
      <c r="K27" s="524">
        <v>2.2999999999999998</v>
      </c>
      <c r="L27" s="199">
        <v>4.0999999999999996</v>
      </c>
      <c r="M27" s="524">
        <v>12</v>
      </c>
      <c r="N27" s="524">
        <v>9.6999999999999993</v>
      </c>
      <c r="O27" s="359">
        <v>5.8</v>
      </c>
      <c r="S27" s="105" t="s">
        <v>371</v>
      </c>
      <c r="T27" s="83">
        <v>0.5</v>
      </c>
      <c r="U27" s="38">
        <v>0.4</v>
      </c>
      <c r="V27" s="84">
        <v>0.8</v>
      </c>
      <c r="W27" s="85">
        <v>0.6</v>
      </c>
      <c r="X27" s="85">
        <v>1.3</v>
      </c>
      <c r="Y27" s="38">
        <v>-0.9</v>
      </c>
      <c r="Z27" s="85">
        <v>-1.4</v>
      </c>
      <c r="AA27" s="85">
        <v>-1.7</v>
      </c>
      <c r="AB27" s="85">
        <v>-1.5</v>
      </c>
      <c r="AC27" s="85">
        <v>-1.4</v>
      </c>
      <c r="AD27" s="85">
        <v>-0.9</v>
      </c>
      <c r="AE27" s="85">
        <v>-0.7</v>
      </c>
      <c r="AF27" s="36">
        <v>-0.40833333333333327</v>
      </c>
    </row>
    <row r="28" spans="1:32" ht="17.100000000000001" customHeight="1" x14ac:dyDescent="0.2">
      <c r="A28" s="500" t="s">
        <v>217</v>
      </c>
      <c r="B28" s="498">
        <v>3.1</v>
      </c>
      <c r="C28" s="499">
        <v>1</v>
      </c>
      <c r="D28" s="499">
        <v>-0.9</v>
      </c>
      <c r="E28" s="501">
        <v>-1.4</v>
      </c>
      <c r="F28" s="202">
        <v>-1.1000000000000001</v>
      </c>
      <c r="G28" s="202">
        <v>0</v>
      </c>
      <c r="H28" s="524">
        <v>1.1000000000000001</v>
      </c>
      <c r="I28" s="524">
        <v>0.8</v>
      </c>
      <c r="J28" s="524">
        <v>0.5</v>
      </c>
      <c r="K28" s="524">
        <v>-1.3</v>
      </c>
      <c r="L28" s="199">
        <v>0.6</v>
      </c>
      <c r="M28" s="524">
        <v>9.3000000000000007</v>
      </c>
      <c r="N28" s="524">
        <v>4.2</v>
      </c>
      <c r="O28" s="359">
        <v>3</v>
      </c>
      <c r="S28" s="105" t="s">
        <v>217</v>
      </c>
      <c r="T28" s="83">
        <v>-2.8</v>
      </c>
      <c r="U28" s="38">
        <v>-1.9</v>
      </c>
      <c r="V28" s="31">
        <v>-1.9</v>
      </c>
      <c r="W28" s="82">
        <v>-1.8</v>
      </c>
      <c r="X28" s="82">
        <v>-1.4</v>
      </c>
      <c r="Y28" s="38">
        <v>-1.1000000000000001</v>
      </c>
      <c r="Z28" s="85">
        <v>-1.3</v>
      </c>
      <c r="AA28" s="85">
        <v>-0.4</v>
      </c>
      <c r="AB28" s="85">
        <v>-0.8</v>
      </c>
      <c r="AC28" s="85">
        <v>-0.1</v>
      </c>
      <c r="AD28" s="85">
        <v>-0.1</v>
      </c>
      <c r="AE28" s="85">
        <v>0.4</v>
      </c>
      <c r="AF28" s="36">
        <v>-1.1000000000000001</v>
      </c>
    </row>
    <row r="29" spans="1:32" ht="17.100000000000001" customHeight="1" x14ac:dyDescent="0.2">
      <c r="A29" s="514" t="s">
        <v>207</v>
      </c>
      <c r="B29" s="516">
        <v>4.0999999999999996</v>
      </c>
      <c r="C29" s="190">
        <v>3.7</v>
      </c>
      <c r="D29" s="190">
        <v>1.5</v>
      </c>
      <c r="E29" s="501">
        <v>-0.1</v>
      </c>
      <c r="F29" s="202">
        <v>-0.3</v>
      </c>
      <c r="G29" s="202">
        <v>-0.5</v>
      </c>
      <c r="H29" s="524">
        <v>1.4</v>
      </c>
      <c r="I29" s="524">
        <v>2.5</v>
      </c>
      <c r="J29" s="524">
        <v>2.8</v>
      </c>
      <c r="K29" s="524">
        <v>2</v>
      </c>
      <c r="L29" s="199">
        <v>2.8</v>
      </c>
      <c r="M29" s="524">
        <v>12.1</v>
      </c>
      <c r="N29" s="524">
        <v>11</v>
      </c>
      <c r="O29" s="359">
        <v>3.2</v>
      </c>
      <c r="S29" s="109" t="s">
        <v>207</v>
      </c>
      <c r="T29" s="90">
        <v>-0.5</v>
      </c>
      <c r="U29" s="89">
        <v>-0.6</v>
      </c>
      <c r="V29" s="91">
        <v>-0.4</v>
      </c>
      <c r="W29" s="92">
        <v>-0.1</v>
      </c>
      <c r="X29" s="92">
        <v>-0.1</v>
      </c>
      <c r="Y29" s="92">
        <v>-0.1</v>
      </c>
      <c r="Z29" s="85">
        <v>-0.2</v>
      </c>
      <c r="AA29" s="85">
        <v>-0.2</v>
      </c>
      <c r="AB29" s="85">
        <v>-0.5</v>
      </c>
      <c r="AC29" s="85">
        <v>-0.5</v>
      </c>
      <c r="AD29" s="85">
        <v>-0.4</v>
      </c>
      <c r="AE29" s="85">
        <v>-0.5</v>
      </c>
      <c r="AF29" s="36">
        <v>-0.34166666666666673</v>
      </c>
    </row>
    <row r="30" spans="1:32" ht="17.100000000000001" customHeight="1" x14ac:dyDescent="0.2">
      <c r="A30" s="500" t="s">
        <v>206</v>
      </c>
      <c r="B30" s="503">
        <v>2.1</v>
      </c>
      <c r="C30" s="202">
        <v>2.8</v>
      </c>
      <c r="D30" s="202">
        <v>1.9</v>
      </c>
      <c r="E30" s="501">
        <v>0.4</v>
      </c>
      <c r="F30" s="202">
        <v>-0.8</v>
      </c>
      <c r="G30" s="202">
        <v>-0.2</v>
      </c>
      <c r="H30" s="524">
        <v>1.6</v>
      </c>
      <c r="I30" s="524">
        <v>1.9</v>
      </c>
      <c r="J30" s="524">
        <v>1.7</v>
      </c>
      <c r="K30" s="524">
        <v>-0.3</v>
      </c>
      <c r="L30" s="199">
        <v>2</v>
      </c>
      <c r="M30" s="524">
        <v>9.3000000000000007</v>
      </c>
      <c r="N30" s="524">
        <v>7.2</v>
      </c>
      <c r="O30" s="359">
        <v>2</v>
      </c>
      <c r="S30" s="105" t="s">
        <v>206</v>
      </c>
      <c r="T30" s="83">
        <v>-0.7</v>
      </c>
      <c r="U30" s="38">
        <v>-0.5</v>
      </c>
      <c r="V30" s="84">
        <v>-0.4</v>
      </c>
      <c r="W30" s="85">
        <v>-0.1</v>
      </c>
      <c r="X30" s="85">
        <v>-0.8</v>
      </c>
      <c r="Y30" s="38">
        <v>-0.9</v>
      </c>
      <c r="Z30" s="85">
        <v>-0.7</v>
      </c>
      <c r="AA30" s="85">
        <v>-0.6</v>
      </c>
      <c r="AB30" s="85">
        <v>-1</v>
      </c>
      <c r="AC30" s="85">
        <v>-1.1000000000000001</v>
      </c>
      <c r="AD30" s="85">
        <v>-0.9</v>
      </c>
      <c r="AE30" s="85">
        <v>-0.6</v>
      </c>
      <c r="AF30" s="36">
        <v>-0.69166666666666654</v>
      </c>
    </row>
    <row r="31" spans="1:32" ht="17.100000000000001" customHeight="1" x14ac:dyDescent="0.2">
      <c r="A31" s="500" t="s">
        <v>216</v>
      </c>
      <c r="B31" s="503">
        <v>3</v>
      </c>
      <c r="C31" s="202">
        <v>2.4</v>
      </c>
      <c r="D31" s="202">
        <v>1.5</v>
      </c>
      <c r="E31" s="501">
        <v>-0.2</v>
      </c>
      <c r="F31" s="202">
        <v>-0.6</v>
      </c>
      <c r="G31" s="202">
        <v>-0.3</v>
      </c>
      <c r="H31" s="524">
        <v>2</v>
      </c>
      <c r="I31" s="524">
        <v>1.7</v>
      </c>
      <c r="J31" s="524">
        <v>0.8</v>
      </c>
      <c r="K31" s="524">
        <v>-0.3</v>
      </c>
      <c r="L31" s="199">
        <v>3</v>
      </c>
      <c r="M31" s="524">
        <v>8.3000000000000007</v>
      </c>
      <c r="N31" s="524">
        <v>3.4</v>
      </c>
      <c r="O31" s="359">
        <v>2.9</v>
      </c>
      <c r="S31" s="105" t="s">
        <v>216</v>
      </c>
      <c r="T31" s="83">
        <v>-1.5</v>
      </c>
      <c r="U31" s="38">
        <v>-1.2</v>
      </c>
      <c r="V31" s="84">
        <v>-0.8</v>
      </c>
      <c r="W31" s="85">
        <v>-0.7</v>
      </c>
      <c r="X31" s="85">
        <v>-0.3</v>
      </c>
      <c r="Y31" s="38">
        <v>0</v>
      </c>
      <c r="Z31" s="85">
        <v>0</v>
      </c>
      <c r="AA31" s="85">
        <v>-0.5</v>
      </c>
      <c r="AB31" s="85">
        <v>-1.1000000000000001</v>
      </c>
      <c r="AC31" s="85">
        <v>-0.9</v>
      </c>
      <c r="AD31" s="85">
        <v>-0.4</v>
      </c>
      <c r="AE31" s="85">
        <v>-0.1</v>
      </c>
      <c r="AF31" s="36">
        <v>-0.625</v>
      </c>
    </row>
    <row r="32" spans="1:32" ht="17.100000000000001" customHeight="1" thickBot="1" x14ac:dyDescent="0.25">
      <c r="A32" s="500" t="s">
        <v>215</v>
      </c>
      <c r="B32" s="503">
        <v>1.4</v>
      </c>
      <c r="C32" s="202">
        <v>0.9</v>
      </c>
      <c r="D32" s="202">
        <v>0.4</v>
      </c>
      <c r="E32" s="501">
        <v>0.2</v>
      </c>
      <c r="F32" s="202">
        <v>0.7</v>
      </c>
      <c r="G32" s="202">
        <v>1.1000000000000001</v>
      </c>
      <c r="H32" s="524">
        <v>1.9</v>
      </c>
      <c r="I32" s="524">
        <v>2</v>
      </c>
      <c r="J32" s="524">
        <v>1.7</v>
      </c>
      <c r="K32" s="524">
        <v>0.7</v>
      </c>
      <c r="L32" s="199">
        <v>2.7</v>
      </c>
      <c r="M32" s="524">
        <v>8.1</v>
      </c>
      <c r="N32" s="524">
        <v>5.9</v>
      </c>
      <c r="O32" s="359">
        <v>2</v>
      </c>
      <c r="S32" s="105" t="s">
        <v>215</v>
      </c>
      <c r="T32" s="83">
        <v>0.4</v>
      </c>
      <c r="U32" s="38">
        <v>0.7</v>
      </c>
      <c r="V32" s="84">
        <v>0.7</v>
      </c>
      <c r="W32" s="85">
        <v>0.5</v>
      </c>
      <c r="X32" s="85">
        <v>0.9</v>
      </c>
      <c r="Y32" s="38">
        <v>0.4</v>
      </c>
      <c r="Z32" s="85">
        <v>0.8</v>
      </c>
      <c r="AA32" s="85">
        <v>0.6</v>
      </c>
      <c r="AB32" s="85">
        <v>0.9</v>
      </c>
      <c r="AC32" s="85">
        <v>0.9</v>
      </c>
      <c r="AD32" s="85">
        <v>0.8</v>
      </c>
      <c r="AE32" s="85">
        <v>0.7</v>
      </c>
      <c r="AF32" s="36">
        <v>0.69166666666666654</v>
      </c>
    </row>
    <row r="33" spans="1:32" ht="22.5" customHeight="1" thickBot="1" x14ac:dyDescent="0.25">
      <c r="A33" s="517" t="s">
        <v>202</v>
      </c>
      <c r="B33" s="521">
        <v>3.1</v>
      </c>
      <c r="C33" s="522">
        <v>2.6</v>
      </c>
      <c r="D33" s="522">
        <v>1.3</v>
      </c>
      <c r="E33" s="519">
        <v>0.4</v>
      </c>
      <c r="F33" s="522">
        <v>0.1</v>
      </c>
      <c r="G33" s="522">
        <v>0.2</v>
      </c>
      <c r="H33" s="756">
        <v>1.6</v>
      </c>
      <c r="I33" s="756">
        <v>1.8</v>
      </c>
      <c r="J33" s="756">
        <v>1.4</v>
      </c>
      <c r="K33" s="756">
        <v>0.7</v>
      </c>
      <c r="L33" s="757">
        <v>2.9</v>
      </c>
      <c r="M33" s="756">
        <v>9.1999999999999993</v>
      </c>
      <c r="N33" s="756">
        <v>6.4</v>
      </c>
      <c r="O33" s="758">
        <v>2.6</v>
      </c>
      <c r="S33" s="110" t="s">
        <v>202</v>
      </c>
      <c r="T33" s="94">
        <v>-0.5</v>
      </c>
      <c r="U33" s="93">
        <v>-0.3</v>
      </c>
      <c r="V33" s="111">
        <v>-0.1</v>
      </c>
      <c r="W33" s="725">
        <v>0</v>
      </c>
      <c r="X33" s="725">
        <v>0.8</v>
      </c>
      <c r="Y33" s="93">
        <v>0.9</v>
      </c>
      <c r="Z33" s="95">
        <v>0.9</v>
      </c>
      <c r="AA33" s="95">
        <v>0</v>
      </c>
      <c r="AB33" s="95">
        <v>-0.1</v>
      </c>
      <c r="AC33" s="95">
        <v>0</v>
      </c>
      <c r="AD33" s="95">
        <v>0.1</v>
      </c>
      <c r="AE33" s="95">
        <v>0.2</v>
      </c>
      <c r="AF33" s="36">
        <v>0.15833333333333335</v>
      </c>
    </row>
  </sheetData>
  <mergeCells count="3">
    <mergeCell ref="A1:O1"/>
    <mergeCell ref="A2:O2"/>
    <mergeCell ref="A3:O3"/>
  </mergeCells>
  <printOptions horizontalCentered="1"/>
  <pageMargins left="0.39370078740157483" right="0.39370078740157483" top="0.98425196850393704" bottom="0.6692913385826772" header="0.39370078740157483" footer="0.39370078740157483"/>
  <pageSetup paperSize="9" orientation="portrait" r:id="rId1"/>
  <headerFooter scaleWithDoc="0" alignWithMargins="0">
    <oddHeader xml:space="preserve">&amp;RTabulka č. 20
dokončení
</oddHeader>
    <oddFooter>&amp;C66</oddFooter>
  </headerFooter>
  <colBreaks count="1" manualBreakCount="1">
    <brk id="15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DA38-2250-43B3-AC92-1BD0452F3F3A}">
  <sheetPr codeName="List62"/>
  <dimension ref="A1:H41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6" width="13.7109375" style="11" customWidth="1"/>
    <col min="7" max="16384" width="9.140625" style="11"/>
  </cols>
  <sheetData>
    <row r="1" spans="1:6" ht="22.5" customHeight="1" x14ac:dyDescent="0.35">
      <c r="A1" s="1030" t="s">
        <v>374</v>
      </c>
      <c r="B1" s="1030"/>
      <c r="C1" s="1030"/>
      <c r="D1" s="1030"/>
      <c r="E1" s="1030"/>
      <c r="F1" s="1030"/>
    </row>
    <row r="2" spans="1:6" ht="22.5" customHeight="1" x14ac:dyDescent="0.35">
      <c r="A2" s="1030" t="s">
        <v>576</v>
      </c>
      <c r="B2" s="1030"/>
      <c r="C2" s="1030"/>
      <c r="D2" s="1030"/>
      <c r="E2" s="1030"/>
      <c r="F2" s="1030"/>
    </row>
    <row r="3" spans="1:6" ht="8.1" customHeight="1" thickBot="1" x14ac:dyDescent="0.25"/>
    <row r="4" spans="1:6" ht="24.75" customHeight="1" thickTop="1" x14ac:dyDescent="0.2">
      <c r="A4" s="1028" t="s">
        <v>375</v>
      </c>
      <c r="B4" s="529" t="s">
        <v>490</v>
      </c>
      <c r="C4" s="1136" t="s">
        <v>416</v>
      </c>
      <c r="D4" s="1162"/>
      <c r="E4" s="1137" t="s">
        <v>417</v>
      </c>
      <c r="F4" s="1138"/>
    </row>
    <row r="5" spans="1:6" ht="24.75" customHeight="1" thickBot="1" x14ac:dyDescent="0.25">
      <c r="A5" s="1029"/>
      <c r="B5" s="530" t="s">
        <v>376</v>
      </c>
      <c r="C5" s="531" t="s">
        <v>376</v>
      </c>
      <c r="D5" s="532" t="s">
        <v>147</v>
      </c>
      <c r="E5" s="533" t="s">
        <v>376</v>
      </c>
      <c r="F5" s="534" t="s">
        <v>147</v>
      </c>
    </row>
    <row r="6" spans="1:6" ht="17.100000000000001" customHeight="1" thickTop="1" x14ac:dyDescent="0.2">
      <c r="A6" s="535">
        <v>1993</v>
      </c>
      <c r="B6" s="536">
        <v>314</v>
      </c>
      <c r="C6" s="537">
        <v>109.3</v>
      </c>
      <c r="D6" s="538">
        <v>34.799999999999997</v>
      </c>
      <c r="E6" s="539">
        <v>204.8</v>
      </c>
      <c r="F6" s="540">
        <v>65.2</v>
      </c>
    </row>
    <row r="7" spans="1:6" ht="17.100000000000001" customHeight="1" x14ac:dyDescent="0.2">
      <c r="A7" s="360">
        <v>1994</v>
      </c>
      <c r="B7" s="541">
        <v>375.9</v>
      </c>
      <c r="C7" s="542">
        <v>131.4</v>
      </c>
      <c r="D7" s="543">
        <v>35</v>
      </c>
      <c r="E7" s="544">
        <v>244.5</v>
      </c>
      <c r="F7" s="545">
        <v>65</v>
      </c>
    </row>
    <row r="8" spans="1:6" ht="17.100000000000001" customHeight="1" x14ac:dyDescent="0.2">
      <c r="A8" s="360">
        <v>1995</v>
      </c>
      <c r="B8" s="541">
        <v>454.9</v>
      </c>
      <c r="C8" s="542">
        <v>148.69999999999999</v>
      </c>
      <c r="D8" s="543">
        <v>32.700000000000003</v>
      </c>
      <c r="E8" s="544">
        <v>306.2</v>
      </c>
      <c r="F8" s="545">
        <v>67.3</v>
      </c>
    </row>
    <row r="9" spans="1:6" ht="17.100000000000001" customHeight="1" x14ac:dyDescent="0.2">
      <c r="A9" s="360">
        <v>1996</v>
      </c>
      <c r="B9" s="541">
        <v>521.20000000000005</v>
      </c>
      <c r="C9" s="542">
        <v>155.5</v>
      </c>
      <c r="D9" s="543">
        <v>29.8</v>
      </c>
      <c r="E9" s="544">
        <v>365.6</v>
      </c>
      <c r="F9" s="545">
        <v>70.2</v>
      </c>
    </row>
    <row r="10" spans="1:6" ht="17.100000000000001" customHeight="1" x14ac:dyDescent="0.2">
      <c r="A10" s="360">
        <v>1997</v>
      </c>
      <c r="B10" s="541">
        <v>695.7</v>
      </c>
      <c r="C10" s="542">
        <v>183.1</v>
      </c>
      <c r="D10" s="543">
        <v>26.3</v>
      </c>
      <c r="E10" s="544">
        <v>512.5</v>
      </c>
      <c r="F10" s="545">
        <v>73.7</v>
      </c>
    </row>
    <row r="11" spans="1:6" ht="17.100000000000001" customHeight="1" x14ac:dyDescent="0.2">
      <c r="A11" s="360">
        <v>1998</v>
      </c>
      <c r="B11" s="541">
        <v>767.1</v>
      </c>
      <c r="C11" s="542">
        <v>172.1</v>
      </c>
      <c r="D11" s="543">
        <v>22.4</v>
      </c>
      <c r="E11" s="544">
        <v>595</v>
      </c>
      <c r="F11" s="545">
        <v>77.599999999999994</v>
      </c>
    </row>
    <row r="12" spans="1:6" ht="17.100000000000001" customHeight="1" x14ac:dyDescent="0.2">
      <c r="A12" s="360">
        <v>1999</v>
      </c>
      <c r="B12" s="541">
        <v>780.1</v>
      </c>
      <c r="C12" s="542">
        <v>188.3</v>
      </c>
      <c r="D12" s="543">
        <v>24.1</v>
      </c>
      <c r="E12" s="544">
        <v>591.70000000000005</v>
      </c>
      <c r="F12" s="545">
        <v>75.900000000000006</v>
      </c>
    </row>
    <row r="13" spans="1:6" ht="17.100000000000001" customHeight="1" x14ac:dyDescent="0.2">
      <c r="A13" s="360">
        <v>2000</v>
      </c>
      <c r="B13" s="541">
        <v>827.3</v>
      </c>
      <c r="C13" s="542">
        <v>218.4</v>
      </c>
      <c r="D13" s="543">
        <v>26.4</v>
      </c>
      <c r="E13" s="544">
        <v>608.9</v>
      </c>
      <c r="F13" s="545">
        <v>73.599999999999994</v>
      </c>
    </row>
    <row r="14" spans="1:6" ht="17.100000000000001" customHeight="1" x14ac:dyDescent="0.2">
      <c r="A14" s="360">
        <v>2001</v>
      </c>
      <c r="B14" s="541">
        <v>917.3</v>
      </c>
      <c r="C14" s="542">
        <v>258.8</v>
      </c>
      <c r="D14" s="543">
        <v>28.2</v>
      </c>
      <c r="E14" s="544">
        <v>658.5</v>
      </c>
      <c r="F14" s="545">
        <v>71.8</v>
      </c>
    </row>
    <row r="15" spans="1:6" ht="17.100000000000001" customHeight="1" x14ac:dyDescent="0.2">
      <c r="A15" s="360">
        <v>2002</v>
      </c>
      <c r="B15" s="541">
        <v>917.2</v>
      </c>
      <c r="C15" s="542">
        <v>295.39999999999998</v>
      </c>
      <c r="D15" s="543">
        <v>32.200000000000003</v>
      </c>
      <c r="E15" s="544">
        <v>621.79999999999995</v>
      </c>
      <c r="F15" s="545">
        <v>67.8</v>
      </c>
    </row>
    <row r="16" spans="1:6" ht="17.100000000000001" customHeight="1" x14ac:dyDescent="0.2">
      <c r="A16" s="360">
        <v>2003</v>
      </c>
      <c r="B16" s="541">
        <v>957.8</v>
      </c>
      <c r="C16" s="542">
        <v>351.7</v>
      </c>
      <c r="D16" s="543">
        <v>36.700000000000003</v>
      </c>
      <c r="E16" s="544">
        <v>606.1</v>
      </c>
      <c r="F16" s="545">
        <v>63.3</v>
      </c>
    </row>
    <row r="17" spans="1:6" ht="17.100000000000001" customHeight="1" x14ac:dyDescent="0.2">
      <c r="A17" s="360">
        <v>2004</v>
      </c>
      <c r="B17" s="541">
        <v>1019.3</v>
      </c>
      <c r="C17" s="542">
        <v>387.3</v>
      </c>
      <c r="D17" s="543">
        <v>38</v>
      </c>
      <c r="E17" s="544">
        <v>632</v>
      </c>
      <c r="F17" s="545">
        <v>62</v>
      </c>
    </row>
    <row r="18" spans="1:6" ht="17.100000000000001" customHeight="1" x14ac:dyDescent="0.2">
      <c r="A18" s="360">
        <v>2005</v>
      </c>
      <c r="B18" s="541">
        <v>1077.3</v>
      </c>
      <c r="C18" s="542">
        <v>433.8</v>
      </c>
      <c r="D18" s="543">
        <v>40.299999999999997</v>
      </c>
      <c r="E18" s="544">
        <v>643.5</v>
      </c>
      <c r="F18" s="545">
        <v>59.7</v>
      </c>
    </row>
    <row r="19" spans="1:6" ht="17.100000000000001" customHeight="1" x14ac:dyDescent="0.2">
      <c r="A19" s="360">
        <v>2006</v>
      </c>
      <c r="B19" s="541">
        <v>1174.4000000000001</v>
      </c>
      <c r="C19" s="542">
        <v>502</v>
      </c>
      <c r="D19" s="543">
        <v>42.7</v>
      </c>
      <c r="E19" s="544">
        <v>672.3</v>
      </c>
      <c r="F19" s="545">
        <v>57.3</v>
      </c>
    </row>
    <row r="20" spans="1:6" ht="17.100000000000001" customHeight="1" x14ac:dyDescent="0.2">
      <c r="A20" s="360">
        <v>2007</v>
      </c>
      <c r="B20" s="541">
        <v>1289.5</v>
      </c>
      <c r="C20" s="542">
        <v>570</v>
      </c>
      <c r="D20" s="543">
        <v>44.2</v>
      </c>
      <c r="E20" s="544">
        <v>719.5</v>
      </c>
      <c r="F20" s="545">
        <v>55.8</v>
      </c>
    </row>
    <row r="21" spans="1:6" ht="17.100000000000001" customHeight="1" x14ac:dyDescent="0.2">
      <c r="A21" s="360">
        <v>2008</v>
      </c>
      <c r="B21" s="541">
        <v>1439.8</v>
      </c>
      <c r="C21" s="542">
        <v>676.6</v>
      </c>
      <c r="D21" s="543">
        <v>47</v>
      </c>
      <c r="E21" s="544">
        <v>763.3</v>
      </c>
      <c r="F21" s="545">
        <v>53</v>
      </c>
    </row>
    <row r="22" spans="1:6" ht="17.100000000000001" customHeight="1" x14ac:dyDescent="0.2">
      <c r="A22" s="360">
        <v>2009</v>
      </c>
      <c r="B22" s="541">
        <v>1551.3</v>
      </c>
      <c r="C22" s="542">
        <v>771</v>
      </c>
      <c r="D22" s="543">
        <v>49.7</v>
      </c>
      <c r="E22" s="544">
        <v>780.2</v>
      </c>
      <c r="F22" s="545">
        <v>50.3</v>
      </c>
    </row>
    <row r="23" spans="1:6" ht="17.100000000000001" customHeight="1" x14ac:dyDescent="0.2">
      <c r="A23" s="360">
        <v>2010</v>
      </c>
      <c r="B23" s="541">
        <v>1641.6</v>
      </c>
      <c r="C23" s="542">
        <v>878.3</v>
      </c>
      <c r="D23" s="543">
        <v>53.5</v>
      </c>
      <c r="E23" s="544">
        <v>763.2</v>
      </c>
      <c r="F23" s="545">
        <v>46.5</v>
      </c>
    </row>
    <row r="24" spans="1:6" ht="17.100000000000001" customHeight="1" x14ac:dyDescent="0.2">
      <c r="A24" s="360">
        <v>2011</v>
      </c>
      <c r="B24" s="541">
        <v>1711.3</v>
      </c>
      <c r="C24" s="542">
        <v>939.3</v>
      </c>
      <c r="D24" s="543">
        <v>54.9</v>
      </c>
      <c r="E24" s="544">
        <v>772.1</v>
      </c>
      <c r="F24" s="545">
        <v>45.1</v>
      </c>
    </row>
    <row r="25" spans="1:6" ht="17.100000000000001" customHeight="1" x14ac:dyDescent="0.2">
      <c r="A25" s="360">
        <v>2012</v>
      </c>
      <c r="B25" s="541">
        <v>1770.3</v>
      </c>
      <c r="C25" s="542">
        <v>1015.9</v>
      </c>
      <c r="D25" s="543">
        <v>57.4</v>
      </c>
      <c r="E25" s="544">
        <v>754.4</v>
      </c>
      <c r="F25" s="545">
        <v>42.6</v>
      </c>
    </row>
    <row r="26" spans="1:6" ht="17.100000000000001" customHeight="1" x14ac:dyDescent="0.2">
      <c r="A26" s="360">
        <v>2013</v>
      </c>
      <c r="B26" s="541">
        <v>1812.2</v>
      </c>
      <c r="C26" s="542">
        <v>1097</v>
      </c>
      <c r="D26" s="543">
        <v>60.5</v>
      </c>
      <c r="E26" s="544">
        <v>715.2</v>
      </c>
      <c r="F26" s="545">
        <v>39.5</v>
      </c>
    </row>
    <row r="27" spans="1:6" ht="17.100000000000001" customHeight="1" x14ac:dyDescent="0.2">
      <c r="A27" s="360">
        <v>2014</v>
      </c>
      <c r="B27" s="541">
        <v>1923.2</v>
      </c>
      <c r="C27" s="542">
        <v>1247.5</v>
      </c>
      <c r="D27" s="543">
        <v>64.900000000000006</v>
      </c>
      <c r="E27" s="544">
        <v>675.7</v>
      </c>
      <c r="F27" s="545">
        <v>35.1</v>
      </c>
    </row>
    <row r="28" spans="1:6" ht="17.100000000000001" customHeight="1" x14ac:dyDescent="0.2">
      <c r="A28" s="360">
        <v>2015</v>
      </c>
      <c r="B28" s="541">
        <v>2034.7</v>
      </c>
      <c r="C28" s="542">
        <v>1393.1</v>
      </c>
      <c r="D28" s="543">
        <v>68.5</v>
      </c>
      <c r="E28" s="544">
        <v>641.6</v>
      </c>
      <c r="F28" s="545">
        <v>31.5</v>
      </c>
    </row>
    <row r="29" spans="1:6" ht="17.100000000000001" customHeight="1" x14ac:dyDescent="0.2">
      <c r="A29" s="360">
        <v>2016</v>
      </c>
      <c r="B29" s="541">
        <v>2209.3000000000002</v>
      </c>
      <c r="C29" s="542">
        <v>1608.5</v>
      </c>
      <c r="D29" s="543">
        <v>72.8</v>
      </c>
      <c r="E29" s="544">
        <v>600.79999999999995</v>
      </c>
      <c r="F29" s="545">
        <v>27.2</v>
      </c>
    </row>
    <row r="30" spans="1:6" ht="17.100000000000001" customHeight="1" x14ac:dyDescent="0.2">
      <c r="A30" s="360">
        <v>2017</v>
      </c>
      <c r="B30" s="541">
        <v>2370.1999999999998</v>
      </c>
      <c r="C30" s="542">
        <v>1819.8</v>
      </c>
      <c r="D30" s="543">
        <v>76.8</v>
      </c>
      <c r="E30" s="544">
        <v>550.4</v>
      </c>
      <c r="F30" s="545">
        <v>23.2</v>
      </c>
    </row>
    <row r="31" spans="1:6" ht="17.100000000000001" customHeight="1" x14ac:dyDescent="0.2">
      <c r="A31" s="360">
        <v>2018</v>
      </c>
      <c r="B31" s="541">
        <v>2558.5</v>
      </c>
      <c r="C31" s="542">
        <v>1997.6</v>
      </c>
      <c r="D31" s="543">
        <v>78.099999999999994</v>
      </c>
      <c r="E31" s="544">
        <v>560.9</v>
      </c>
      <c r="F31" s="545">
        <v>21.9</v>
      </c>
    </row>
    <row r="32" spans="1:6" ht="17.100000000000001" customHeight="1" x14ac:dyDescent="0.2">
      <c r="A32" s="360">
        <v>2019</v>
      </c>
      <c r="B32" s="541">
        <v>2725.5</v>
      </c>
      <c r="C32" s="542">
        <v>2138.6999999999998</v>
      </c>
      <c r="D32" s="543">
        <v>78.5</v>
      </c>
      <c r="E32" s="544">
        <v>586.70000000000005</v>
      </c>
      <c r="F32" s="545">
        <v>21.5</v>
      </c>
    </row>
    <row r="33" spans="1:8" ht="17.100000000000001" customHeight="1" x14ac:dyDescent="0.2">
      <c r="A33" s="360">
        <v>2020</v>
      </c>
      <c r="B33" s="541">
        <v>3056.8</v>
      </c>
      <c r="C33" s="542">
        <v>2523</v>
      </c>
      <c r="D33" s="543">
        <v>82.5</v>
      </c>
      <c r="E33" s="544">
        <v>533.79999999999995</v>
      </c>
      <c r="F33" s="545">
        <v>17.5</v>
      </c>
    </row>
    <row r="34" spans="1:8" ht="17.100000000000001" customHeight="1" x14ac:dyDescent="0.2">
      <c r="A34" s="360">
        <v>2021</v>
      </c>
      <c r="B34" s="541">
        <v>3264.7</v>
      </c>
      <c r="C34" s="542">
        <v>2696.3</v>
      </c>
      <c r="D34" s="543">
        <v>82.6</v>
      </c>
      <c r="E34" s="544">
        <v>568.4</v>
      </c>
      <c r="F34" s="545">
        <v>17.399999999999999</v>
      </c>
    </row>
    <row r="35" spans="1:8" ht="17.100000000000001" customHeight="1" x14ac:dyDescent="0.2">
      <c r="A35" s="652">
        <v>2022</v>
      </c>
      <c r="B35" s="653">
        <v>3396.4</v>
      </c>
      <c r="C35" s="654">
        <v>2552.1999999999998</v>
      </c>
      <c r="D35" s="655">
        <v>75.099999999999994</v>
      </c>
      <c r="E35" s="656">
        <v>844.3</v>
      </c>
      <c r="F35" s="657">
        <v>24.9</v>
      </c>
    </row>
    <row r="36" spans="1:8" ht="17.100000000000001" customHeight="1" x14ac:dyDescent="0.2">
      <c r="A36" s="652">
        <v>2023</v>
      </c>
      <c r="B36" s="653">
        <v>3651.2</v>
      </c>
      <c r="C36" s="654">
        <v>2660</v>
      </c>
      <c r="D36" s="655">
        <v>72.900000000000006</v>
      </c>
      <c r="E36" s="656">
        <v>991.2</v>
      </c>
      <c r="F36" s="657">
        <v>27.1</v>
      </c>
    </row>
    <row r="37" spans="1:8" ht="17.100000000000001" customHeight="1" thickBot="1" x14ac:dyDescent="0.25">
      <c r="A37" s="363">
        <v>2024</v>
      </c>
      <c r="B37" s="546">
        <v>3912</v>
      </c>
      <c r="C37" s="547">
        <v>2953</v>
      </c>
      <c r="D37" s="548">
        <v>75.5</v>
      </c>
      <c r="E37" s="549">
        <v>959</v>
      </c>
      <c r="F37" s="550">
        <v>24.5</v>
      </c>
      <c r="H37" s="726"/>
    </row>
    <row r="38" spans="1:8" ht="8.1" customHeight="1" thickTop="1" x14ac:dyDescent="0.2">
      <c r="A38" s="80"/>
      <c r="B38" s="80"/>
      <c r="C38" s="80"/>
      <c r="D38" s="80"/>
      <c r="E38" s="80"/>
      <c r="F38" s="80"/>
    </row>
    <row r="39" spans="1:8" x14ac:dyDescent="0.2">
      <c r="A39" s="738" t="s">
        <v>528</v>
      </c>
      <c r="B39" s="80"/>
      <c r="C39" s="80"/>
      <c r="D39" s="80"/>
      <c r="E39" s="80"/>
      <c r="F39" s="80"/>
    </row>
    <row r="40" spans="1:8" ht="8.1" customHeight="1" x14ac:dyDescent="0.2">
      <c r="A40" s="80"/>
      <c r="B40" s="80"/>
      <c r="C40" s="80"/>
      <c r="D40" s="80"/>
      <c r="E40" s="80"/>
      <c r="F40" s="80"/>
    </row>
    <row r="41" spans="1:8" x14ac:dyDescent="0.2">
      <c r="A41" s="740" t="s">
        <v>476</v>
      </c>
      <c r="B41" s="80"/>
      <c r="C41" s="80"/>
      <c r="D41" s="80"/>
      <c r="E41" s="80"/>
      <c r="F41" s="80"/>
    </row>
  </sheetData>
  <mergeCells count="5">
    <mergeCell ref="A1:F1"/>
    <mergeCell ref="A2:F2"/>
    <mergeCell ref="A4:A5"/>
    <mergeCell ref="C4:D4"/>
    <mergeCell ref="E4:F4"/>
  </mergeCells>
  <phoneticPr fontId="45" type="noConversion"/>
  <printOptions horizontalCentered="1"/>
  <pageMargins left="0.39370078740157483" right="0.39370078740157483" top="0.98425196850393704" bottom="0.59055118110236227" header="0.39370078740157483" footer="0.39370078740157483"/>
  <pageSetup paperSize="9" orientation="portrait" r:id="rId1"/>
  <headerFooter scaleWithDoc="0" alignWithMargins="0">
    <oddHeader>&amp;RTabulka č. 21</oddHeader>
    <oddFooter>&amp;C67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22CF-B32F-4570-A457-F0688C347715}">
  <sheetPr codeName="List63"/>
  <dimension ref="A1:I40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6" width="13.7109375" style="11" customWidth="1"/>
    <col min="7" max="16384" width="9.140625" style="11"/>
  </cols>
  <sheetData>
    <row r="1" spans="1:6" ht="22.5" customHeight="1" x14ac:dyDescent="0.35">
      <c r="A1" s="1030" t="s">
        <v>429</v>
      </c>
      <c r="B1" s="1030"/>
      <c r="C1" s="1030"/>
      <c r="D1" s="1030"/>
      <c r="E1" s="1030"/>
      <c r="F1" s="1030"/>
    </row>
    <row r="2" spans="1:6" ht="22.5" customHeight="1" x14ac:dyDescent="0.35">
      <c r="A2" s="1030" t="s">
        <v>576</v>
      </c>
      <c r="B2" s="1030"/>
      <c r="C2" s="1030"/>
      <c r="D2" s="1030"/>
      <c r="E2" s="1030"/>
      <c r="F2" s="1030"/>
    </row>
    <row r="3" spans="1:6" ht="8.1" customHeight="1" thickBot="1" x14ac:dyDescent="0.25"/>
    <row r="4" spans="1:6" ht="24.75" customHeight="1" thickTop="1" x14ac:dyDescent="0.2">
      <c r="A4" s="1028" t="s">
        <v>375</v>
      </c>
      <c r="B4" s="529" t="s">
        <v>475</v>
      </c>
      <c r="C4" s="1136" t="s">
        <v>498</v>
      </c>
      <c r="D4" s="1162"/>
      <c r="E4" s="1137" t="s">
        <v>499</v>
      </c>
      <c r="F4" s="1138"/>
    </row>
    <row r="5" spans="1:6" ht="24.75" customHeight="1" thickBot="1" x14ac:dyDescent="0.25">
      <c r="A5" s="1029"/>
      <c r="B5" s="530" t="s">
        <v>376</v>
      </c>
      <c r="C5" s="531" t="s">
        <v>376</v>
      </c>
      <c r="D5" s="532" t="s">
        <v>147</v>
      </c>
      <c r="E5" s="533" t="s">
        <v>376</v>
      </c>
      <c r="F5" s="534" t="s">
        <v>147</v>
      </c>
    </row>
    <row r="6" spans="1:6" ht="17.100000000000001" customHeight="1" thickTop="1" x14ac:dyDescent="0.2">
      <c r="A6" s="535">
        <v>1993</v>
      </c>
      <c r="B6" s="536">
        <v>114.8</v>
      </c>
      <c r="C6" s="551" t="s">
        <v>43</v>
      </c>
      <c r="D6" s="552" t="s">
        <v>43</v>
      </c>
      <c r="E6" s="553" t="s">
        <v>43</v>
      </c>
      <c r="F6" s="554" t="s">
        <v>43</v>
      </c>
    </row>
    <row r="7" spans="1:6" ht="17.100000000000001" customHeight="1" x14ac:dyDescent="0.2">
      <c r="A7" s="360">
        <v>1994</v>
      </c>
      <c r="B7" s="541">
        <v>135.6</v>
      </c>
      <c r="C7" s="555" t="s">
        <v>43</v>
      </c>
      <c r="D7" s="556" t="s">
        <v>43</v>
      </c>
      <c r="E7" s="557" t="s">
        <v>43</v>
      </c>
      <c r="F7" s="558" t="s">
        <v>43</v>
      </c>
    </row>
    <row r="8" spans="1:6" ht="17.100000000000001" customHeight="1" x14ac:dyDescent="0.2">
      <c r="A8" s="360">
        <v>1995</v>
      </c>
      <c r="B8" s="541">
        <v>128.9</v>
      </c>
      <c r="C8" s="555" t="s">
        <v>43</v>
      </c>
      <c r="D8" s="556" t="s">
        <v>43</v>
      </c>
      <c r="E8" s="557" t="s">
        <v>43</v>
      </c>
      <c r="F8" s="558" t="s">
        <v>43</v>
      </c>
    </row>
    <row r="9" spans="1:6" ht="17.100000000000001" customHeight="1" x14ac:dyDescent="0.2">
      <c r="A9" s="360">
        <v>1996</v>
      </c>
      <c r="B9" s="541">
        <v>104.8</v>
      </c>
      <c r="C9" s="555" t="s">
        <v>43</v>
      </c>
      <c r="D9" s="556" t="s">
        <v>43</v>
      </c>
      <c r="E9" s="557" t="s">
        <v>43</v>
      </c>
      <c r="F9" s="558" t="s">
        <v>43</v>
      </c>
    </row>
    <row r="10" spans="1:6" ht="17.100000000000001" customHeight="1" x14ac:dyDescent="0.2">
      <c r="A10" s="360">
        <v>1997</v>
      </c>
      <c r="B10" s="541">
        <v>111.9</v>
      </c>
      <c r="C10" s="542">
        <v>6.4</v>
      </c>
      <c r="D10" s="543">
        <v>5.7</v>
      </c>
      <c r="E10" s="544">
        <v>105.5</v>
      </c>
      <c r="F10" s="545">
        <v>94.3</v>
      </c>
    </row>
    <row r="11" spans="1:6" ht="17.100000000000001" customHeight="1" x14ac:dyDescent="0.2">
      <c r="A11" s="360">
        <v>1998</v>
      </c>
      <c r="B11" s="541">
        <v>108.1</v>
      </c>
      <c r="C11" s="542">
        <v>10.7</v>
      </c>
      <c r="D11" s="543">
        <v>9.9</v>
      </c>
      <c r="E11" s="544">
        <v>97.4</v>
      </c>
      <c r="F11" s="545">
        <v>90.1</v>
      </c>
    </row>
    <row r="12" spans="1:6" ht="17.100000000000001" customHeight="1" x14ac:dyDescent="0.2">
      <c r="A12" s="360">
        <v>1999</v>
      </c>
      <c r="B12" s="541">
        <v>113.1</v>
      </c>
      <c r="C12" s="542">
        <v>15.4</v>
      </c>
      <c r="D12" s="543">
        <v>13.6</v>
      </c>
      <c r="E12" s="544">
        <v>97.7</v>
      </c>
      <c r="F12" s="545">
        <v>86.4</v>
      </c>
    </row>
    <row r="13" spans="1:6" ht="17.100000000000001" customHeight="1" x14ac:dyDescent="0.2">
      <c r="A13" s="360">
        <v>2000</v>
      </c>
      <c r="B13" s="541">
        <v>123.8</v>
      </c>
      <c r="C13" s="542">
        <v>23.7</v>
      </c>
      <c r="D13" s="543">
        <v>19.100000000000001</v>
      </c>
      <c r="E13" s="544">
        <v>100.1</v>
      </c>
      <c r="F13" s="545">
        <v>80.900000000000006</v>
      </c>
    </row>
    <row r="14" spans="1:6" ht="17.100000000000001" customHeight="1" x14ac:dyDescent="0.2">
      <c r="A14" s="360">
        <v>2001</v>
      </c>
      <c r="B14" s="541">
        <v>143.1</v>
      </c>
      <c r="C14" s="542">
        <v>35.1</v>
      </c>
      <c r="D14" s="543">
        <v>24.5</v>
      </c>
      <c r="E14" s="544">
        <v>108</v>
      </c>
      <c r="F14" s="545">
        <v>75.5</v>
      </c>
    </row>
    <row r="15" spans="1:6" ht="17.100000000000001" customHeight="1" x14ac:dyDescent="0.2">
      <c r="A15" s="360">
        <v>2002</v>
      </c>
      <c r="B15" s="541">
        <v>181.4</v>
      </c>
      <c r="C15" s="542">
        <v>112</v>
      </c>
      <c r="D15" s="543">
        <v>61.8</v>
      </c>
      <c r="E15" s="544">
        <v>69.400000000000006</v>
      </c>
      <c r="F15" s="545">
        <v>38.200000000000003</v>
      </c>
    </row>
    <row r="16" spans="1:6" ht="17.100000000000001" customHeight="1" x14ac:dyDescent="0.2">
      <c r="A16" s="360">
        <v>2003</v>
      </c>
      <c r="B16" s="541">
        <v>237.4</v>
      </c>
      <c r="C16" s="542">
        <v>155.19999999999999</v>
      </c>
      <c r="D16" s="543">
        <v>65.400000000000006</v>
      </c>
      <c r="E16" s="544">
        <v>82.2</v>
      </c>
      <c r="F16" s="545">
        <v>34.6</v>
      </c>
    </row>
    <row r="17" spans="1:6" ht="17.100000000000001" customHeight="1" x14ac:dyDescent="0.2">
      <c r="A17" s="360">
        <v>2004</v>
      </c>
      <c r="B17" s="541">
        <v>313.7</v>
      </c>
      <c r="C17" s="542">
        <v>208.9</v>
      </c>
      <c r="D17" s="543">
        <v>66.599999999999994</v>
      </c>
      <c r="E17" s="544">
        <v>104.8</v>
      </c>
      <c r="F17" s="545">
        <v>33.4</v>
      </c>
    </row>
    <row r="18" spans="1:6" ht="17.100000000000001" customHeight="1" x14ac:dyDescent="0.2">
      <c r="A18" s="360">
        <v>2005</v>
      </c>
      <c r="B18" s="541">
        <v>414.9</v>
      </c>
      <c r="C18" s="542">
        <v>280.2</v>
      </c>
      <c r="D18" s="543">
        <v>67.5</v>
      </c>
      <c r="E18" s="544">
        <v>134.69999999999999</v>
      </c>
      <c r="F18" s="545">
        <v>32.5</v>
      </c>
    </row>
    <row r="19" spans="1:6" ht="17.100000000000001" customHeight="1" x14ac:dyDescent="0.2">
      <c r="A19" s="360">
        <v>2006</v>
      </c>
      <c r="B19" s="541">
        <v>536.4</v>
      </c>
      <c r="C19" s="542">
        <v>371.3</v>
      </c>
      <c r="D19" s="543">
        <v>69.2</v>
      </c>
      <c r="E19" s="544">
        <v>165</v>
      </c>
      <c r="F19" s="545">
        <v>30.8</v>
      </c>
    </row>
    <row r="20" spans="1:6" ht="17.100000000000001" customHeight="1" x14ac:dyDescent="0.2">
      <c r="A20" s="360">
        <v>2007</v>
      </c>
      <c r="B20" s="541">
        <v>720.9</v>
      </c>
      <c r="C20" s="542">
        <v>510.9</v>
      </c>
      <c r="D20" s="543">
        <v>70.900000000000006</v>
      </c>
      <c r="E20" s="544">
        <v>210</v>
      </c>
      <c r="F20" s="545">
        <v>29.1</v>
      </c>
    </row>
    <row r="21" spans="1:6" ht="17.100000000000001" customHeight="1" x14ac:dyDescent="0.2">
      <c r="A21" s="360">
        <v>2008</v>
      </c>
      <c r="B21" s="541">
        <v>873.4</v>
      </c>
      <c r="C21" s="542">
        <v>613.6</v>
      </c>
      <c r="D21" s="543">
        <v>70.3</v>
      </c>
      <c r="E21" s="544">
        <v>259.8</v>
      </c>
      <c r="F21" s="545">
        <v>29.7</v>
      </c>
    </row>
    <row r="22" spans="1:6" ht="17.100000000000001" customHeight="1" x14ac:dyDescent="0.2">
      <c r="A22" s="360">
        <v>2009</v>
      </c>
      <c r="B22" s="541">
        <v>974.8</v>
      </c>
      <c r="C22" s="542">
        <v>684.3</v>
      </c>
      <c r="D22" s="543">
        <v>70.2</v>
      </c>
      <c r="E22" s="544">
        <v>290.5</v>
      </c>
      <c r="F22" s="545">
        <v>29.8</v>
      </c>
    </row>
    <row r="23" spans="1:6" ht="17.100000000000001" customHeight="1" x14ac:dyDescent="0.2">
      <c r="A23" s="360">
        <v>2010</v>
      </c>
      <c r="B23" s="541">
        <v>1044.0999999999999</v>
      </c>
      <c r="C23" s="542">
        <v>728.1</v>
      </c>
      <c r="D23" s="543">
        <v>69.7</v>
      </c>
      <c r="E23" s="544">
        <v>315.89999999999998</v>
      </c>
      <c r="F23" s="545">
        <v>30.3</v>
      </c>
    </row>
    <row r="24" spans="1:6" ht="17.100000000000001" customHeight="1" x14ac:dyDescent="0.2">
      <c r="A24" s="360">
        <v>2011</v>
      </c>
      <c r="B24" s="541">
        <v>1098.2</v>
      </c>
      <c r="C24" s="542">
        <v>772.9</v>
      </c>
      <c r="D24" s="543">
        <v>70.400000000000006</v>
      </c>
      <c r="E24" s="544">
        <v>325.3</v>
      </c>
      <c r="F24" s="545">
        <v>29.6</v>
      </c>
    </row>
    <row r="25" spans="1:6" ht="17.100000000000001" customHeight="1" x14ac:dyDescent="0.2">
      <c r="A25" s="360">
        <v>2012</v>
      </c>
      <c r="B25" s="541">
        <v>1134.5</v>
      </c>
      <c r="C25" s="542">
        <v>810</v>
      </c>
      <c r="D25" s="543">
        <v>71.400000000000006</v>
      </c>
      <c r="E25" s="544">
        <v>324.60000000000002</v>
      </c>
      <c r="F25" s="545">
        <v>28.6</v>
      </c>
    </row>
    <row r="26" spans="1:6" ht="17.100000000000001" customHeight="1" x14ac:dyDescent="0.2">
      <c r="A26" s="360">
        <v>2013</v>
      </c>
      <c r="B26" s="541">
        <v>1182.8</v>
      </c>
      <c r="C26" s="542">
        <v>852.3</v>
      </c>
      <c r="D26" s="543">
        <v>72.099999999999994</v>
      </c>
      <c r="E26" s="544">
        <v>330.5</v>
      </c>
      <c r="F26" s="545">
        <v>27.9</v>
      </c>
    </row>
    <row r="27" spans="1:6" ht="17.100000000000001" customHeight="1" x14ac:dyDescent="0.2">
      <c r="A27" s="360">
        <v>2014</v>
      </c>
      <c r="B27" s="541">
        <v>1230.4000000000001</v>
      </c>
      <c r="C27" s="542">
        <v>900</v>
      </c>
      <c r="D27" s="543">
        <v>73.099999999999994</v>
      </c>
      <c r="E27" s="544">
        <v>330.4</v>
      </c>
      <c r="F27" s="545">
        <v>26.9</v>
      </c>
    </row>
    <row r="28" spans="1:6" ht="17.100000000000001" customHeight="1" x14ac:dyDescent="0.2">
      <c r="A28" s="360">
        <v>2015</v>
      </c>
      <c r="B28" s="541">
        <v>1323.7</v>
      </c>
      <c r="C28" s="542">
        <v>971.8</v>
      </c>
      <c r="D28" s="543">
        <v>73.400000000000006</v>
      </c>
      <c r="E28" s="544">
        <v>351.9</v>
      </c>
      <c r="F28" s="545">
        <v>26.6</v>
      </c>
    </row>
    <row r="29" spans="1:6" ht="17.100000000000001" customHeight="1" x14ac:dyDescent="0.2">
      <c r="A29" s="360">
        <v>2016</v>
      </c>
      <c r="B29" s="541">
        <v>1419.9</v>
      </c>
      <c r="C29" s="542">
        <v>1053.3</v>
      </c>
      <c r="D29" s="543">
        <v>74.2</v>
      </c>
      <c r="E29" s="544">
        <v>366.6</v>
      </c>
      <c r="F29" s="545">
        <v>25.8</v>
      </c>
    </row>
    <row r="30" spans="1:6" ht="17.100000000000001" customHeight="1" x14ac:dyDescent="0.2">
      <c r="A30" s="360">
        <v>2017</v>
      </c>
      <c r="B30" s="541">
        <v>1529.9</v>
      </c>
      <c r="C30" s="542">
        <v>1148.0999999999999</v>
      </c>
      <c r="D30" s="543">
        <v>75</v>
      </c>
      <c r="E30" s="544">
        <v>381.8</v>
      </c>
      <c r="F30" s="545">
        <v>25</v>
      </c>
    </row>
    <row r="31" spans="1:6" ht="17.100000000000001" customHeight="1" x14ac:dyDescent="0.2">
      <c r="A31" s="360">
        <v>2018</v>
      </c>
      <c r="B31" s="541">
        <v>1645.8</v>
      </c>
      <c r="C31" s="542">
        <v>1245.9000000000001</v>
      </c>
      <c r="D31" s="543">
        <v>75.7</v>
      </c>
      <c r="E31" s="544">
        <v>400</v>
      </c>
      <c r="F31" s="545">
        <v>24.3</v>
      </c>
    </row>
    <row r="32" spans="1:6" ht="17.100000000000001" customHeight="1" x14ac:dyDescent="0.2">
      <c r="A32" s="360">
        <v>2019</v>
      </c>
      <c r="B32" s="541">
        <v>1748.1</v>
      </c>
      <c r="C32" s="542">
        <v>1329.7</v>
      </c>
      <c r="D32" s="543">
        <v>76.099999999999994</v>
      </c>
      <c r="E32" s="544">
        <v>418.3</v>
      </c>
      <c r="F32" s="545">
        <v>23.9</v>
      </c>
    </row>
    <row r="33" spans="1:9" ht="17.100000000000001" customHeight="1" x14ac:dyDescent="0.2">
      <c r="A33" s="360">
        <v>2020</v>
      </c>
      <c r="B33" s="541">
        <v>1862.4</v>
      </c>
      <c r="C33" s="542">
        <v>1435.8</v>
      </c>
      <c r="D33" s="543">
        <v>77.099999999999994</v>
      </c>
      <c r="E33" s="544">
        <v>426.6</v>
      </c>
      <c r="F33" s="545">
        <v>22.9</v>
      </c>
    </row>
    <row r="34" spans="1:9" ht="17.100000000000001" customHeight="1" x14ac:dyDescent="0.2">
      <c r="A34" s="360">
        <v>2021</v>
      </c>
      <c r="B34" s="541">
        <v>2046.7</v>
      </c>
      <c r="C34" s="542">
        <v>1595.1</v>
      </c>
      <c r="D34" s="543">
        <v>77.900000000000006</v>
      </c>
      <c r="E34" s="544">
        <v>451.6</v>
      </c>
      <c r="F34" s="545">
        <v>22.1</v>
      </c>
    </row>
    <row r="35" spans="1:9" ht="17.100000000000001" customHeight="1" x14ac:dyDescent="0.2">
      <c r="A35" s="652">
        <v>2022</v>
      </c>
      <c r="B35" s="653">
        <v>2144</v>
      </c>
      <c r="C35" s="654">
        <v>1671.9</v>
      </c>
      <c r="D35" s="655">
        <v>78</v>
      </c>
      <c r="E35" s="656">
        <v>472.1</v>
      </c>
      <c r="F35" s="657">
        <v>22</v>
      </c>
    </row>
    <row r="36" spans="1:9" ht="17.100000000000001" customHeight="1" x14ac:dyDescent="0.2">
      <c r="A36" s="652">
        <v>2023</v>
      </c>
      <c r="B36" s="653">
        <v>2245.3000000000002</v>
      </c>
      <c r="C36" s="654">
        <v>1741.7</v>
      </c>
      <c r="D36" s="655">
        <v>77.599999999999994</v>
      </c>
      <c r="E36" s="656">
        <v>503.6</v>
      </c>
      <c r="F36" s="657">
        <v>22.4</v>
      </c>
    </row>
    <row r="37" spans="1:9" ht="17.100000000000001" customHeight="1" thickBot="1" x14ac:dyDescent="0.25">
      <c r="A37" s="363">
        <v>2024</v>
      </c>
      <c r="B37" s="546">
        <v>2378.6999999999998</v>
      </c>
      <c r="C37" s="547">
        <v>1834.5</v>
      </c>
      <c r="D37" s="548">
        <v>77.099999999999994</v>
      </c>
      <c r="E37" s="549">
        <v>544.20000000000005</v>
      </c>
      <c r="F37" s="550">
        <v>22.9</v>
      </c>
      <c r="I37" s="726"/>
    </row>
    <row r="38" spans="1:9" ht="8.1" customHeight="1" thickTop="1" x14ac:dyDescent="0.2">
      <c r="A38" s="80"/>
      <c r="B38" s="80"/>
      <c r="C38" s="80"/>
      <c r="D38" s="80"/>
      <c r="E38" s="80"/>
      <c r="F38" s="80"/>
    </row>
    <row r="39" spans="1:9" x14ac:dyDescent="0.2">
      <c r="A39" s="740" t="s">
        <v>474</v>
      </c>
      <c r="B39" s="80"/>
      <c r="C39" s="80"/>
      <c r="D39" s="80"/>
      <c r="E39" s="80"/>
      <c r="F39" s="80"/>
    </row>
    <row r="40" spans="1:9" x14ac:dyDescent="0.2">
      <c r="A40" s="80"/>
      <c r="B40" s="80"/>
      <c r="C40" s="80"/>
      <c r="D40" s="80"/>
      <c r="E40" s="80"/>
      <c r="F40" s="80"/>
    </row>
  </sheetData>
  <mergeCells count="5">
    <mergeCell ref="A1:F1"/>
    <mergeCell ref="A2:F2"/>
    <mergeCell ref="A4:A5"/>
    <mergeCell ref="C4:D4"/>
    <mergeCell ref="E4:F4"/>
  </mergeCells>
  <printOptions horizontalCentered="1"/>
  <pageMargins left="0.39370078740157483" right="0.39370078740157483" top="0.98425196850393704" bottom="0.47244094488188981" header="0.39370078740157483" footer="0.39370078740157483"/>
  <pageSetup paperSize="9" orientation="portrait" r:id="rId1"/>
  <headerFooter scaleWithDoc="0" alignWithMargins="0">
    <oddHeader>&amp;RTabulka č. 22</oddHeader>
    <oddFooter>&amp;C68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64"/>
  <dimension ref="A1:K32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31.7109375" style="5" customWidth="1"/>
    <col min="2" max="7" width="9.5703125" style="5" customWidth="1"/>
    <col min="8" max="16384" width="9.140625" style="5"/>
  </cols>
  <sheetData>
    <row r="1" spans="1:11" ht="22.5" customHeight="1" x14ac:dyDescent="0.35">
      <c r="A1" s="1112" t="s">
        <v>453</v>
      </c>
      <c r="B1" s="1110"/>
      <c r="C1" s="1110"/>
      <c r="D1" s="1110"/>
      <c r="E1" s="1110"/>
      <c r="F1" s="1110"/>
      <c r="G1" s="1110"/>
      <c r="H1" s="43"/>
      <c r="I1" s="43"/>
      <c r="J1" s="43"/>
      <c r="K1" s="43"/>
    </row>
    <row r="2" spans="1:11" ht="22.5" customHeight="1" x14ac:dyDescent="0.35">
      <c r="A2" s="1112" t="s">
        <v>452</v>
      </c>
      <c r="B2" s="1110"/>
      <c r="C2" s="1110"/>
      <c r="D2" s="1110"/>
      <c r="E2" s="1110"/>
      <c r="F2" s="1110"/>
      <c r="G2" s="1110"/>
      <c r="H2" s="43"/>
      <c r="I2" s="43"/>
      <c r="J2" s="43"/>
      <c r="K2" s="43"/>
    </row>
    <row r="3" spans="1:11" ht="22.5" customHeight="1" x14ac:dyDescent="0.35">
      <c r="A3" s="1110" t="s">
        <v>239</v>
      </c>
      <c r="B3" s="1110"/>
      <c r="C3" s="1110"/>
      <c r="D3" s="1110"/>
      <c r="E3" s="1110"/>
      <c r="F3" s="1110"/>
      <c r="G3" s="1110"/>
      <c r="H3" s="43"/>
      <c r="I3" s="43"/>
      <c r="J3" s="43"/>
      <c r="K3" s="43"/>
    </row>
    <row r="4" spans="1:11" ht="8.1" customHeight="1" thickBot="1" x14ac:dyDescent="0.3">
      <c r="A4" s="29"/>
      <c r="B4" s="29"/>
      <c r="C4" s="40"/>
      <c r="D4" s="40"/>
      <c r="E4" s="40"/>
      <c r="F4" s="40"/>
      <c r="G4" s="41"/>
      <c r="H4" s="43"/>
      <c r="I4" s="43"/>
      <c r="J4" s="43"/>
      <c r="K4" s="43"/>
    </row>
    <row r="5" spans="1:11" ht="22.5" customHeight="1" thickTop="1" x14ac:dyDescent="0.25">
      <c r="A5" s="1021" t="s">
        <v>378</v>
      </c>
      <c r="B5" s="1163" t="s">
        <v>237</v>
      </c>
      <c r="C5" s="1169"/>
      <c r="D5" s="1169"/>
      <c r="E5" s="1169"/>
      <c r="F5" s="1169"/>
      <c r="G5" s="1170"/>
      <c r="H5" s="43"/>
      <c r="I5" s="43"/>
      <c r="J5" s="43"/>
      <c r="K5" s="43"/>
    </row>
    <row r="6" spans="1:11" ht="22.5" customHeight="1" thickBot="1" x14ac:dyDescent="0.3">
      <c r="A6" s="1171"/>
      <c r="B6" s="125">
        <v>33570</v>
      </c>
      <c r="C6" s="126">
        <v>34029</v>
      </c>
      <c r="D6" s="126">
        <v>34366</v>
      </c>
      <c r="E6" s="126">
        <v>34700</v>
      </c>
      <c r="F6" s="126">
        <v>35065</v>
      </c>
      <c r="G6" s="127">
        <v>35339</v>
      </c>
      <c r="H6" s="43"/>
      <c r="I6" s="43"/>
      <c r="J6" s="43"/>
      <c r="K6" s="43"/>
    </row>
    <row r="7" spans="1:11" ht="22.5" customHeight="1" thickTop="1" thickBot="1" x14ac:dyDescent="0.3">
      <c r="A7" s="1164" t="s">
        <v>236</v>
      </c>
      <c r="B7" s="1167"/>
      <c r="C7" s="1167"/>
      <c r="D7" s="1167"/>
      <c r="E7" s="1167"/>
      <c r="F7" s="1167"/>
      <c r="G7" s="1168"/>
      <c r="H7" s="43"/>
      <c r="I7" s="43"/>
      <c r="J7" s="43"/>
      <c r="K7" s="43"/>
    </row>
    <row r="8" spans="1:11" ht="18" customHeight="1" thickTop="1" x14ac:dyDescent="0.25">
      <c r="A8" s="877" t="s">
        <v>240</v>
      </c>
      <c r="B8" s="878">
        <v>900</v>
      </c>
      <c r="C8" s="879">
        <v>1020</v>
      </c>
      <c r="D8" s="879">
        <v>1120</v>
      </c>
      <c r="E8" s="879">
        <v>1230</v>
      </c>
      <c r="F8" s="879">
        <v>1320</v>
      </c>
      <c r="G8" s="880">
        <v>1410</v>
      </c>
      <c r="H8" s="43"/>
      <c r="I8" s="43"/>
      <c r="J8" s="43"/>
      <c r="K8" s="43"/>
    </row>
    <row r="9" spans="1:11" ht="18" customHeight="1" x14ac:dyDescent="0.25">
      <c r="A9" s="881" t="s">
        <v>241</v>
      </c>
      <c r="B9" s="178">
        <v>1000</v>
      </c>
      <c r="C9" s="141">
        <v>1130</v>
      </c>
      <c r="D9" s="141">
        <v>1240</v>
      </c>
      <c r="E9" s="141">
        <v>1360</v>
      </c>
      <c r="F9" s="141">
        <v>1460</v>
      </c>
      <c r="G9" s="143">
        <v>1560</v>
      </c>
      <c r="H9" s="43"/>
      <c r="I9" s="43"/>
      <c r="J9" s="43"/>
      <c r="K9" s="43"/>
    </row>
    <row r="10" spans="1:11" ht="18" customHeight="1" x14ac:dyDescent="0.25">
      <c r="A10" s="881" t="s">
        <v>242</v>
      </c>
      <c r="B10" s="178">
        <v>1200</v>
      </c>
      <c r="C10" s="141">
        <v>1360</v>
      </c>
      <c r="D10" s="141">
        <v>1500</v>
      </c>
      <c r="E10" s="141">
        <v>1620</v>
      </c>
      <c r="F10" s="141">
        <v>1730</v>
      </c>
      <c r="G10" s="143">
        <v>1850</v>
      </c>
      <c r="H10" s="43"/>
      <c r="I10" s="43"/>
      <c r="J10" s="43"/>
      <c r="K10" s="43"/>
    </row>
    <row r="11" spans="1:11" ht="18" customHeight="1" x14ac:dyDescent="0.25">
      <c r="A11" s="881" t="s">
        <v>430</v>
      </c>
      <c r="B11" s="178">
        <v>1300</v>
      </c>
      <c r="C11" s="141">
        <v>1470</v>
      </c>
      <c r="D11" s="141">
        <v>1620</v>
      </c>
      <c r="E11" s="141">
        <v>1780</v>
      </c>
      <c r="F11" s="141">
        <v>1900</v>
      </c>
      <c r="G11" s="143">
        <v>2030</v>
      </c>
      <c r="H11" s="43"/>
      <c r="I11" s="43"/>
      <c r="J11" s="43"/>
      <c r="K11" s="43"/>
    </row>
    <row r="12" spans="1:11" ht="18" customHeight="1" thickBot="1" x14ac:dyDescent="0.3">
      <c r="A12" s="882" t="s">
        <v>243</v>
      </c>
      <c r="B12" s="883">
        <v>1200</v>
      </c>
      <c r="C12" s="884">
        <v>1360</v>
      </c>
      <c r="D12" s="884">
        <v>1500</v>
      </c>
      <c r="E12" s="884">
        <v>1680</v>
      </c>
      <c r="F12" s="884">
        <v>1800</v>
      </c>
      <c r="G12" s="885">
        <v>1920</v>
      </c>
      <c r="H12" s="43"/>
      <c r="I12" s="43"/>
      <c r="J12" s="43"/>
      <c r="K12" s="43"/>
    </row>
    <row r="13" spans="1:11" ht="22.5" customHeight="1" thickTop="1" thickBot="1" x14ac:dyDescent="0.3">
      <c r="A13" s="1164" t="s">
        <v>235</v>
      </c>
      <c r="B13" s="1167"/>
      <c r="C13" s="1167"/>
      <c r="D13" s="1167"/>
      <c r="E13" s="1167"/>
      <c r="F13" s="1167"/>
      <c r="G13" s="1168"/>
      <c r="H13" s="43"/>
      <c r="I13" s="43"/>
      <c r="J13" s="43"/>
      <c r="K13" s="43"/>
    </row>
    <row r="14" spans="1:11" ht="18" customHeight="1" thickTop="1" x14ac:dyDescent="0.25">
      <c r="A14" s="877" t="s">
        <v>244</v>
      </c>
      <c r="B14" s="878">
        <v>500</v>
      </c>
      <c r="C14" s="879">
        <v>600</v>
      </c>
      <c r="D14" s="879">
        <v>660</v>
      </c>
      <c r="E14" s="879">
        <v>760</v>
      </c>
      <c r="F14" s="879">
        <v>860</v>
      </c>
      <c r="G14" s="880">
        <v>970</v>
      </c>
      <c r="H14" s="43"/>
      <c r="I14" s="43"/>
      <c r="J14" s="43"/>
      <c r="K14" s="43"/>
    </row>
    <row r="15" spans="1:11" ht="18" customHeight="1" x14ac:dyDescent="0.25">
      <c r="A15" s="881" t="s">
        <v>245</v>
      </c>
      <c r="B15" s="178">
        <v>650</v>
      </c>
      <c r="C15" s="141">
        <v>780</v>
      </c>
      <c r="D15" s="141">
        <v>860</v>
      </c>
      <c r="E15" s="141">
        <v>1000</v>
      </c>
      <c r="F15" s="141">
        <v>1130</v>
      </c>
      <c r="G15" s="143">
        <v>1270</v>
      </c>
      <c r="H15" s="43"/>
      <c r="I15" s="43"/>
      <c r="J15" s="43"/>
      <c r="K15" s="43"/>
    </row>
    <row r="16" spans="1:11" ht="18" customHeight="1" x14ac:dyDescent="0.25">
      <c r="A16" s="881" t="s">
        <v>247</v>
      </c>
      <c r="B16" s="178">
        <v>800</v>
      </c>
      <c r="C16" s="141">
        <v>960</v>
      </c>
      <c r="D16" s="141">
        <v>1060</v>
      </c>
      <c r="E16" s="141">
        <v>1240</v>
      </c>
      <c r="F16" s="141">
        <v>1400</v>
      </c>
      <c r="G16" s="143">
        <v>1570</v>
      </c>
      <c r="H16" s="43"/>
      <c r="I16" s="43"/>
      <c r="J16" s="43"/>
      <c r="K16" s="43"/>
    </row>
    <row r="17" spans="1:11" ht="18" customHeight="1" thickBot="1" x14ac:dyDescent="0.3">
      <c r="A17" s="882" t="s">
        <v>246</v>
      </c>
      <c r="B17" s="883">
        <v>950</v>
      </c>
      <c r="C17" s="884">
        <v>1140</v>
      </c>
      <c r="D17" s="884">
        <v>1260</v>
      </c>
      <c r="E17" s="884">
        <v>1400</v>
      </c>
      <c r="F17" s="884">
        <v>1580</v>
      </c>
      <c r="G17" s="885">
        <v>1770</v>
      </c>
      <c r="H17" s="43"/>
      <c r="I17" s="43"/>
      <c r="J17" s="43"/>
      <c r="K17" s="43"/>
    </row>
    <row r="18" spans="1:11" ht="8.1" customHeight="1" thickTop="1" thickBot="1" x14ac:dyDescent="0.3">
      <c r="A18" s="398"/>
      <c r="B18" s="398"/>
      <c r="C18" s="398"/>
      <c r="D18" s="398"/>
      <c r="E18" s="398"/>
      <c r="F18" s="398"/>
      <c r="G18" s="398"/>
      <c r="H18" s="43"/>
      <c r="I18" s="43"/>
      <c r="J18" s="43"/>
      <c r="K18" s="43"/>
    </row>
    <row r="19" spans="1:11" ht="22.5" customHeight="1" thickTop="1" x14ac:dyDescent="0.25">
      <c r="A19" s="1021" t="s">
        <v>378</v>
      </c>
      <c r="B19" s="1163" t="s">
        <v>237</v>
      </c>
      <c r="C19" s="1137"/>
      <c r="D19" s="1137"/>
      <c r="E19" s="1137"/>
      <c r="F19" s="1137"/>
      <c r="G19" s="1138"/>
      <c r="H19" s="43"/>
      <c r="I19" s="43"/>
      <c r="J19" s="43"/>
      <c r="K19" s="43"/>
    </row>
    <row r="20" spans="1:11" ht="22.5" customHeight="1" thickBot="1" x14ac:dyDescent="0.3">
      <c r="A20" s="1171"/>
      <c r="B20" s="125">
        <v>35612</v>
      </c>
      <c r="C20" s="126">
        <v>35886</v>
      </c>
      <c r="D20" s="126">
        <v>36617</v>
      </c>
      <c r="E20" s="126">
        <v>37165</v>
      </c>
      <c r="F20" s="126">
        <v>38353</v>
      </c>
      <c r="G20" s="127">
        <v>38718</v>
      </c>
      <c r="H20" s="43"/>
      <c r="I20" s="43"/>
      <c r="J20" s="43"/>
      <c r="K20" s="43"/>
    </row>
    <row r="21" spans="1:11" ht="22.5" customHeight="1" thickTop="1" thickBot="1" x14ac:dyDescent="0.3">
      <c r="A21" s="1164" t="s">
        <v>236</v>
      </c>
      <c r="B21" s="1165"/>
      <c r="C21" s="1165"/>
      <c r="D21" s="1165"/>
      <c r="E21" s="1165"/>
      <c r="F21" s="1165"/>
      <c r="G21" s="1166"/>
      <c r="H21" s="43"/>
      <c r="I21" s="43"/>
      <c r="J21" s="43"/>
      <c r="K21" s="43"/>
    </row>
    <row r="22" spans="1:11" ht="18" customHeight="1" thickTop="1" x14ac:dyDescent="0.25">
      <c r="A22" s="877" t="s">
        <v>240</v>
      </c>
      <c r="B22" s="878">
        <v>1480</v>
      </c>
      <c r="C22" s="879">
        <v>1560</v>
      </c>
      <c r="D22" s="879">
        <v>1600</v>
      </c>
      <c r="E22" s="879">
        <v>1690</v>
      </c>
      <c r="F22" s="879">
        <v>1720</v>
      </c>
      <c r="G22" s="880">
        <v>1750</v>
      </c>
      <c r="H22" s="43"/>
      <c r="I22" s="43"/>
      <c r="J22" s="43"/>
      <c r="K22" s="43"/>
    </row>
    <row r="23" spans="1:11" ht="18" customHeight="1" x14ac:dyDescent="0.25">
      <c r="A23" s="881" t="s">
        <v>241</v>
      </c>
      <c r="B23" s="178">
        <v>1640</v>
      </c>
      <c r="C23" s="141">
        <v>1730</v>
      </c>
      <c r="D23" s="141">
        <v>1780</v>
      </c>
      <c r="E23" s="141">
        <v>1890</v>
      </c>
      <c r="F23" s="141">
        <v>1920</v>
      </c>
      <c r="G23" s="143">
        <v>1950</v>
      </c>
      <c r="H23" s="43"/>
      <c r="I23" s="43"/>
      <c r="J23" s="43"/>
      <c r="K23" s="43"/>
    </row>
    <row r="24" spans="1:11" ht="18" customHeight="1" x14ac:dyDescent="0.25">
      <c r="A24" s="881" t="s">
        <v>242</v>
      </c>
      <c r="B24" s="178">
        <v>1940</v>
      </c>
      <c r="C24" s="141">
        <v>2050</v>
      </c>
      <c r="D24" s="141">
        <v>2110</v>
      </c>
      <c r="E24" s="141">
        <v>2230</v>
      </c>
      <c r="F24" s="141">
        <v>2270</v>
      </c>
      <c r="G24" s="143">
        <v>2310</v>
      </c>
      <c r="H24" s="43"/>
      <c r="I24" s="43"/>
      <c r="J24" s="43"/>
      <c r="K24" s="43"/>
    </row>
    <row r="25" spans="1:11" ht="18" customHeight="1" x14ac:dyDescent="0.25">
      <c r="A25" s="881" t="s">
        <v>430</v>
      </c>
      <c r="B25" s="178">
        <v>2130</v>
      </c>
      <c r="C25" s="141">
        <v>2250</v>
      </c>
      <c r="D25" s="141">
        <v>2310</v>
      </c>
      <c r="E25" s="141">
        <v>2450</v>
      </c>
      <c r="F25" s="141">
        <v>2490</v>
      </c>
      <c r="G25" s="143">
        <v>2530</v>
      </c>
      <c r="H25" s="43"/>
      <c r="I25" s="43"/>
      <c r="J25" s="43"/>
      <c r="K25" s="43"/>
    </row>
    <row r="26" spans="1:11" ht="18" customHeight="1" thickBot="1" x14ac:dyDescent="0.3">
      <c r="A26" s="882" t="s">
        <v>243</v>
      </c>
      <c r="B26" s="883">
        <v>2020</v>
      </c>
      <c r="C26" s="886">
        <v>2130</v>
      </c>
      <c r="D26" s="884">
        <v>2190</v>
      </c>
      <c r="E26" s="884">
        <v>2320</v>
      </c>
      <c r="F26" s="884">
        <v>2360</v>
      </c>
      <c r="G26" s="885">
        <v>2400</v>
      </c>
      <c r="H26" s="43"/>
      <c r="I26" s="43"/>
      <c r="J26" s="43"/>
      <c r="K26" s="43"/>
    </row>
    <row r="27" spans="1:11" ht="22.5" customHeight="1" thickTop="1" thickBot="1" x14ac:dyDescent="0.3">
      <c r="A27" s="1164" t="s">
        <v>235</v>
      </c>
      <c r="B27" s="1165"/>
      <c r="C27" s="1165"/>
      <c r="D27" s="1165"/>
      <c r="E27" s="1165"/>
      <c r="F27" s="1165"/>
      <c r="G27" s="1166"/>
      <c r="H27" s="43"/>
      <c r="I27" s="43"/>
      <c r="J27" s="43"/>
      <c r="K27" s="43"/>
    </row>
    <row r="28" spans="1:11" ht="18" customHeight="1" thickTop="1" x14ac:dyDescent="0.25">
      <c r="A28" s="877" t="s">
        <v>244</v>
      </c>
      <c r="B28" s="878">
        <v>1020</v>
      </c>
      <c r="C28" s="879">
        <v>1300</v>
      </c>
      <c r="D28" s="879">
        <v>1580</v>
      </c>
      <c r="E28" s="879">
        <v>1780</v>
      </c>
      <c r="F28" s="879">
        <v>1940</v>
      </c>
      <c r="G28" s="880">
        <v>2020</v>
      </c>
      <c r="H28" s="43"/>
      <c r="I28" s="43"/>
      <c r="J28" s="43"/>
      <c r="K28" s="43"/>
    </row>
    <row r="29" spans="1:11" ht="18" customHeight="1" x14ac:dyDescent="0.25">
      <c r="A29" s="881" t="s">
        <v>245</v>
      </c>
      <c r="B29" s="178">
        <v>1330</v>
      </c>
      <c r="C29" s="141">
        <v>1700</v>
      </c>
      <c r="D29" s="141">
        <v>2060</v>
      </c>
      <c r="E29" s="141">
        <v>2320</v>
      </c>
      <c r="F29" s="141">
        <v>2530</v>
      </c>
      <c r="G29" s="143">
        <v>2630</v>
      </c>
      <c r="H29" s="43"/>
      <c r="I29" s="43"/>
      <c r="J29" s="43"/>
      <c r="K29" s="43"/>
    </row>
    <row r="30" spans="1:11" ht="18" customHeight="1" x14ac:dyDescent="0.25">
      <c r="A30" s="881" t="s">
        <v>247</v>
      </c>
      <c r="B30" s="178">
        <v>1650</v>
      </c>
      <c r="C30" s="141">
        <v>2110</v>
      </c>
      <c r="D30" s="141">
        <v>2560</v>
      </c>
      <c r="E30" s="141">
        <v>2880</v>
      </c>
      <c r="F30" s="141">
        <v>3140</v>
      </c>
      <c r="G30" s="143">
        <v>3260</v>
      </c>
      <c r="H30" s="43"/>
      <c r="I30" s="43"/>
      <c r="J30" s="43"/>
      <c r="K30" s="43"/>
    </row>
    <row r="31" spans="1:11" ht="18" customHeight="1" thickBot="1" x14ac:dyDescent="0.3">
      <c r="A31" s="882" t="s">
        <v>246</v>
      </c>
      <c r="B31" s="883">
        <v>1860</v>
      </c>
      <c r="C31" s="884">
        <v>2370</v>
      </c>
      <c r="D31" s="884">
        <v>2870</v>
      </c>
      <c r="E31" s="884">
        <v>3230</v>
      </c>
      <c r="F31" s="884">
        <v>3520</v>
      </c>
      <c r="G31" s="885">
        <v>3660</v>
      </c>
      <c r="H31" s="43"/>
      <c r="I31" s="43"/>
      <c r="J31" s="43"/>
      <c r="K31" s="43"/>
    </row>
    <row r="32" spans="1:11" ht="16.5" thickTop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</row>
  </sheetData>
  <mergeCells count="11">
    <mergeCell ref="B19:G19"/>
    <mergeCell ref="A27:G27"/>
    <mergeCell ref="A1:G1"/>
    <mergeCell ref="A7:G7"/>
    <mergeCell ref="A13:G13"/>
    <mergeCell ref="B5:G5"/>
    <mergeCell ref="A21:G21"/>
    <mergeCell ref="A5:A6"/>
    <mergeCell ref="A19:A20"/>
    <mergeCell ref="A3:G3"/>
    <mergeCell ref="A2:G2"/>
  </mergeCells>
  <phoneticPr fontId="45" type="noConversion"/>
  <printOptions horizontalCentered="1"/>
  <pageMargins left="0.39370078740157483" right="0.39370078740157483" top="0.98425196850393704" bottom="0.47244094488188981" header="0.39370078740157483" footer="0.39370078740157483"/>
  <pageSetup paperSize="9" orientation="portrait" r:id="rId1"/>
  <headerFooter scaleWithDoc="0" alignWithMargins="0">
    <oddHeader>&amp;RTabulka č. 23</oddHeader>
    <oddFooter>&amp;C69</oddFooter>
  </headerFooter>
  <colBreaks count="1" manualBreakCount="1">
    <brk id="7" max="1048575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65"/>
  <dimension ref="A1:K27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36.7109375" style="6" customWidth="1"/>
    <col min="2" max="7" width="9" style="6" customWidth="1"/>
    <col min="8" max="16384" width="9.140625" style="6"/>
  </cols>
  <sheetData>
    <row r="1" spans="1:11" ht="22.5" customHeight="1" x14ac:dyDescent="0.35">
      <c r="A1" s="1112" t="s">
        <v>288</v>
      </c>
      <c r="B1" s="1111"/>
      <c r="C1" s="1111"/>
      <c r="D1" s="1111"/>
      <c r="E1" s="1111"/>
      <c r="F1" s="1111"/>
      <c r="G1" s="1111"/>
      <c r="H1" s="11"/>
      <c r="I1" s="11"/>
      <c r="J1" s="11"/>
      <c r="K1" s="11"/>
    </row>
    <row r="2" spans="1:11" ht="22.5" customHeight="1" x14ac:dyDescent="0.35">
      <c r="A2" s="1112" t="s">
        <v>580</v>
      </c>
      <c r="B2" s="1111"/>
      <c r="C2" s="1111"/>
      <c r="D2" s="1111"/>
      <c r="E2" s="1111"/>
      <c r="F2" s="1111"/>
      <c r="G2" s="1111"/>
      <c r="H2" s="11"/>
      <c r="I2" s="11"/>
      <c r="J2" s="11"/>
      <c r="K2" s="11"/>
    </row>
    <row r="3" spans="1:11" ht="22.5" customHeight="1" x14ac:dyDescent="0.35">
      <c r="A3" s="1110" t="s">
        <v>239</v>
      </c>
      <c r="B3" s="1111"/>
      <c r="C3" s="1111"/>
      <c r="D3" s="1111"/>
      <c r="E3" s="1111"/>
      <c r="F3" s="1111"/>
      <c r="G3" s="1111"/>
      <c r="H3" s="11"/>
      <c r="I3" s="11"/>
      <c r="J3" s="11"/>
      <c r="K3" s="11"/>
    </row>
    <row r="4" spans="1:11" ht="8.1" customHeight="1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22.5" customHeight="1" thickTop="1" x14ac:dyDescent="0.25">
      <c r="A5" s="1028" t="s">
        <v>378</v>
      </c>
      <c r="B5" s="1023" t="s">
        <v>237</v>
      </c>
      <c r="C5" s="1024"/>
      <c r="D5" s="1024"/>
      <c r="E5" s="1024"/>
      <c r="F5" s="1024"/>
      <c r="G5" s="1027"/>
      <c r="H5" s="11"/>
      <c r="I5" s="11"/>
      <c r="J5" s="11"/>
      <c r="K5" s="11"/>
    </row>
    <row r="6" spans="1:11" ht="31.5" customHeight="1" thickBot="1" x14ac:dyDescent="0.3">
      <c r="A6" s="1029"/>
      <c r="B6" s="887" t="s">
        <v>379</v>
      </c>
      <c r="C6" s="888" t="s">
        <v>380</v>
      </c>
      <c r="D6" s="888" t="s">
        <v>381</v>
      </c>
      <c r="E6" s="889" t="s">
        <v>382</v>
      </c>
      <c r="F6" s="889" t="s">
        <v>383</v>
      </c>
      <c r="G6" s="890" t="s">
        <v>384</v>
      </c>
      <c r="H6" s="11"/>
      <c r="I6" s="11"/>
      <c r="J6" s="11"/>
      <c r="K6" s="11"/>
    </row>
    <row r="7" spans="1:11" ht="20.100000000000001" customHeight="1" thickTop="1" x14ac:dyDescent="0.25">
      <c r="A7" s="891" t="s">
        <v>248</v>
      </c>
      <c r="B7" s="1173">
        <v>3126</v>
      </c>
      <c r="C7" s="1175">
        <v>3410</v>
      </c>
      <c r="D7" s="1175">
        <v>3860</v>
      </c>
      <c r="E7" s="1175">
        <v>4250</v>
      </c>
      <c r="F7" s="1175">
        <v>4620</v>
      </c>
      <c r="G7" s="1177">
        <v>4860</v>
      </c>
      <c r="H7" s="11"/>
      <c r="I7" s="11"/>
      <c r="J7" s="11"/>
      <c r="K7" s="11"/>
    </row>
    <row r="8" spans="1:11" ht="20.100000000000001" customHeight="1" x14ac:dyDescent="0.25">
      <c r="A8" s="892" t="s">
        <v>249</v>
      </c>
      <c r="B8" s="1174"/>
      <c r="C8" s="1176"/>
      <c r="D8" s="1176"/>
      <c r="E8" s="1176"/>
      <c r="F8" s="1176"/>
      <c r="G8" s="1178"/>
      <c r="H8" s="11"/>
      <c r="I8" s="112"/>
      <c r="J8" s="112"/>
      <c r="K8" s="112"/>
    </row>
    <row r="9" spans="1:11" ht="39.950000000000003" customHeight="1" x14ac:dyDescent="0.25">
      <c r="A9" s="893" t="s">
        <v>250</v>
      </c>
      <c r="B9" s="894">
        <v>2880</v>
      </c>
      <c r="C9" s="895">
        <v>3140</v>
      </c>
      <c r="D9" s="895">
        <v>3550</v>
      </c>
      <c r="E9" s="895">
        <v>3910</v>
      </c>
      <c r="F9" s="895">
        <v>4250</v>
      </c>
      <c r="G9" s="896">
        <v>4470</v>
      </c>
      <c r="H9" s="11"/>
      <c r="I9" s="112"/>
      <c r="J9" s="112"/>
      <c r="K9" s="112"/>
    </row>
    <row r="10" spans="1:11" ht="39.950000000000003" customHeight="1" x14ac:dyDescent="0.25">
      <c r="A10" s="897" t="s">
        <v>377</v>
      </c>
      <c r="B10" s="894">
        <v>2600</v>
      </c>
      <c r="C10" s="895">
        <v>2830</v>
      </c>
      <c r="D10" s="895">
        <v>3200</v>
      </c>
      <c r="E10" s="895">
        <v>3530</v>
      </c>
      <c r="F10" s="895">
        <v>3840</v>
      </c>
      <c r="G10" s="896">
        <v>4040</v>
      </c>
      <c r="H10" s="11"/>
      <c r="I10" s="112"/>
      <c r="J10" s="112"/>
      <c r="K10" s="112"/>
    </row>
    <row r="11" spans="1:11" ht="39.950000000000003" customHeight="1" x14ac:dyDescent="0.25">
      <c r="A11" s="893" t="s">
        <v>251</v>
      </c>
      <c r="B11" s="894">
        <v>1600</v>
      </c>
      <c r="C11" s="895">
        <v>1740</v>
      </c>
      <c r="D11" s="895">
        <v>1970</v>
      </c>
      <c r="E11" s="895">
        <v>2170</v>
      </c>
      <c r="F11" s="895">
        <v>2360</v>
      </c>
      <c r="G11" s="896">
        <v>2480</v>
      </c>
      <c r="H11" s="11"/>
      <c r="I11" s="112"/>
      <c r="J11" s="112"/>
      <c r="K11" s="112"/>
    </row>
    <row r="12" spans="1:11" ht="39.950000000000003" customHeight="1" x14ac:dyDescent="0.25">
      <c r="A12" s="893" t="s">
        <v>253</v>
      </c>
      <c r="B12" s="894">
        <v>1960</v>
      </c>
      <c r="C12" s="895">
        <v>2140</v>
      </c>
      <c r="D12" s="895">
        <v>2420</v>
      </c>
      <c r="E12" s="895">
        <v>2670</v>
      </c>
      <c r="F12" s="895">
        <v>2900</v>
      </c>
      <c r="G12" s="896">
        <v>3050</v>
      </c>
      <c r="H12" s="11"/>
      <c r="I12" s="112"/>
      <c r="J12" s="112"/>
      <c r="K12" s="112"/>
    </row>
    <row r="13" spans="1:11" ht="39.950000000000003" customHeight="1" thickBot="1" x14ac:dyDescent="0.3">
      <c r="A13" s="898" t="s">
        <v>252</v>
      </c>
      <c r="B13" s="899">
        <v>2250</v>
      </c>
      <c r="C13" s="900">
        <v>2450</v>
      </c>
      <c r="D13" s="900">
        <v>2770</v>
      </c>
      <c r="E13" s="900">
        <v>3050</v>
      </c>
      <c r="F13" s="900">
        <v>3320</v>
      </c>
      <c r="G13" s="901">
        <v>3490</v>
      </c>
      <c r="H13" s="11"/>
      <c r="I13" s="112"/>
      <c r="J13" s="112"/>
      <c r="K13" s="112"/>
    </row>
    <row r="14" spans="1:11" ht="39.950000000000003" customHeight="1" thickBot="1" x14ac:dyDescent="0.3">
      <c r="A14" s="264" t="s">
        <v>238</v>
      </c>
      <c r="B14" s="902">
        <v>2020</v>
      </c>
      <c r="C14" s="903">
        <v>2200</v>
      </c>
      <c r="D14" s="903">
        <v>2490</v>
      </c>
      <c r="E14" s="903">
        <v>2740</v>
      </c>
      <c r="F14" s="903">
        <v>2980</v>
      </c>
      <c r="G14" s="904">
        <v>3130</v>
      </c>
      <c r="H14" s="11"/>
      <c r="I14" s="112"/>
      <c r="J14" s="112"/>
      <c r="K14" s="112"/>
    </row>
    <row r="15" spans="1:11" ht="8.1" customHeight="1" thickTop="1" x14ac:dyDescent="0.25">
      <c r="A15" s="113"/>
      <c r="B15" s="114"/>
      <c r="C15" s="114"/>
      <c r="D15" s="114"/>
      <c r="E15" s="114"/>
      <c r="F15" s="114"/>
      <c r="G15" s="114"/>
      <c r="H15" s="11"/>
      <c r="I15" s="11"/>
      <c r="J15" s="11"/>
      <c r="K15" s="11"/>
    </row>
    <row r="16" spans="1:11" ht="30" customHeight="1" x14ac:dyDescent="0.25">
      <c r="A16" s="1172" t="s">
        <v>444</v>
      </c>
      <c r="B16" s="1172"/>
      <c r="C16" s="1172"/>
      <c r="D16" s="1172"/>
      <c r="E16" s="1172"/>
      <c r="F16" s="1172"/>
      <c r="G16" s="1172"/>
      <c r="H16" s="11"/>
      <c r="I16" s="11"/>
      <c r="J16" s="11"/>
      <c r="K16" s="11"/>
    </row>
    <row r="17" spans="1:1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12">
    <mergeCell ref="A1:G1"/>
    <mergeCell ref="A3:G3"/>
    <mergeCell ref="A16:G16"/>
    <mergeCell ref="B5:G5"/>
    <mergeCell ref="A5:A6"/>
    <mergeCell ref="A2:G2"/>
    <mergeCell ref="B7:B8"/>
    <mergeCell ref="C7:C8"/>
    <mergeCell ref="D7:D8"/>
    <mergeCell ref="E7:E8"/>
    <mergeCell ref="F7:F8"/>
    <mergeCell ref="G7:G8"/>
  </mergeCells>
  <phoneticPr fontId="45" type="noConversion"/>
  <printOptions horizontalCentered="1"/>
  <pageMargins left="0.39370078740157483" right="0.39370078740157483" top="0.98425196850393704" bottom="0.74803149606299213" header="0.39370078740157483" footer="0.39370078740157483"/>
  <pageSetup paperSize="9" orientation="portrait" r:id="rId1"/>
  <headerFooter scaleWithDoc="0" alignWithMargins="0">
    <oddHeader>&amp;RTabulka č. 24</oddHeader>
    <oddFooter>&amp;C70</oddFooter>
  </headerFooter>
  <colBreaks count="1" manualBreakCount="1">
    <brk id="7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C5621-6B28-43B7-8672-02A7F884BE62}">
  <sheetPr codeName="List66"/>
  <dimension ref="A1:J36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27.140625" style="6" customWidth="1"/>
    <col min="2" max="3" width="15.7109375" style="6" customWidth="1"/>
    <col min="4" max="16384" width="9.140625" style="6"/>
  </cols>
  <sheetData>
    <row r="1" spans="1:10" ht="22.5" customHeight="1" x14ac:dyDescent="0.25">
      <c r="A1" s="1179" t="s">
        <v>454</v>
      </c>
      <c r="B1" s="1179"/>
      <c r="C1" s="1179"/>
    </row>
    <row r="2" spans="1:10" ht="27.75" customHeight="1" x14ac:dyDescent="0.25">
      <c r="A2" s="1179" t="s">
        <v>582</v>
      </c>
      <c r="B2" s="1179"/>
      <c r="C2" s="1179"/>
      <c r="D2" s="119"/>
      <c r="E2" s="119"/>
      <c r="F2" s="119"/>
      <c r="G2" s="119"/>
      <c r="H2" s="119"/>
      <c r="I2" s="119"/>
      <c r="J2" s="119"/>
    </row>
    <row r="3" spans="1:10" ht="8.1" customHeight="1" thickBot="1" x14ac:dyDescent="0.3"/>
    <row r="4" spans="1:10" ht="25.5" customHeight="1" thickTop="1" x14ac:dyDescent="0.25">
      <c r="A4" s="1028" t="s">
        <v>378</v>
      </c>
      <c r="B4" s="1129" t="s">
        <v>546</v>
      </c>
      <c r="C4" s="1131"/>
    </row>
    <row r="5" spans="1:10" ht="25.5" customHeight="1" thickBot="1" x14ac:dyDescent="0.3">
      <c r="A5" s="1043"/>
      <c r="B5" s="905" t="s">
        <v>256</v>
      </c>
      <c r="C5" s="906" t="s">
        <v>257</v>
      </c>
    </row>
    <row r="6" spans="1:10" ht="18" customHeight="1" thickTop="1" x14ac:dyDescent="0.25">
      <c r="A6" s="907" t="s">
        <v>237</v>
      </c>
      <c r="B6" s="908"/>
      <c r="C6" s="909"/>
    </row>
    <row r="7" spans="1:10" ht="18" customHeight="1" x14ac:dyDescent="0.25">
      <c r="A7" s="910" t="s">
        <v>317</v>
      </c>
      <c r="B7" s="911">
        <v>2000</v>
      </c>
      <c r="C7" s="912">
        <v>10.8</v>
      </c>
    </row>
    <row r="8" spans="1:10" ht="18" customHeight="1" x14ac:dyDescent="0.25">
      <c r="A8" s="913" t="s">
        <v>318</v>
      </c>
      <c r="B8" s="862">
        <v>2200</v>
      </c>
      <c r="C8" s="914">
        <v>12</v>
      </c>
    </row>
    <row r="9" spans="1:10" ht="18" customHeight="1" x14ac:dyDescent="0.25">
      <c r="A9" s="915" t="s">
        <v>386</v>
      </c>
      <c r="B9" s="862">
        <v>2500</v>
      </c>
      <c r="C9" s="914">
        <v>13.6</v>
      </c>
    </row>
    <row r="10" spans="1:10" ht="18" customHeight="1" x14ac:dyDescent="0.25">
      <c r="A10" s="915" t="s">
        <v>387</v>
      </c>
      <c r="B10" s="862">
        <v>2650</v>
      </c>
      <c r="C10" s="914">
        <v>14.8</v>
      </c>
    </row>
    <row r="11" spans="1:10" ht="18" customHeight="1" x14ac:dyDescent="0.25">
      <c r="A11" s="915" t="s">
        <v>388</v>
      </c>
      <c r="B11" s="862">
        <v>3250</v>
      </c>
      <c r="C11" s="914">
        <v>18</v>
      </c>
    </row>
    <row r="12" spans="1:10" ht="18" customHeight="1" x14ac:dyDescent="0.25">
      <c r="A12" s="915" t="s">
        <v>389</v>
      </c>
      <c r="B12" s="862">
        <v>3600</v>
      </c>
      <c r="C12" s="914">
        <v>20</v>
      </c>
    </row>
    <row r="13" spans="1:10" ht="18" customHeight="1" x14ac:dyDescent="0.25">
      <c r="A13" s="915" t="s">
        <v>390</v>
      </c>
      <c r="B13" s="862">
        <v>4000</v>
      </c>
      <c r="C13" s="914">
        <v>22.3</v>
      </c>
    </row>
    <row r="14" spans="1:10" ht="18" customHeight="1" x14ac:dyDescent="0.25">
      <c r="A14" s="915" t="s">
        <v>391</v>
      </c>
      <c r="B14" s="862">
        <v>4500</v>
      </c>
      <c r="C14" s="914">
        <v>25</v>
      </c>
    </row>
    <row r="15" spans="1:10" ht="18" customHeight="1" x14ac:dyDescent="0.25">
      <c r="A15" s="915" t="s">
        <v>392</v>
      </c>
      <c r="B15" s="862">
        <v>5000</v>
      </c>
      <c r="C15" s="914">
        <v>30</v>
      </c>
    </row>
    <row r="16" spans="1:10" ht="18" customHeight="1" x14ac:dyDescent="0.25">
      <c r="A16" s="913" t="s">
        <v>393</v>
      </c>
      <c r="B16" s="862">
        <v>5700</v>
      </c>
      <c r="C16" s="914">
        <v>33.9</v>
      </c>
    </row>
    <row r="17" spans="1:3" ht="18" customHeight="1" x14ac:dyDescent="0.25">
      <c r="A17" s="913" t="s">
        <v>394</v>
      </c>
      <c r="B17" s="862">
        <v>6200</v>
      </c>
      <c r="C17" s="914">
        <v>36.9</v>
      </c>
    </row>
    <row r="18" spans="1:3" ht="18" customHeight="1" x14ac:dyDescent="0.25">
      <c r="A18" s="915" t="s">
        <v>395</v>
      </c>
      <c r="B18" s="862">
        <v>6700</v>
      </c>
      <c r="C18" s="914">
        <v>39.6</v>
      </c>
    </row>
    <row r="19" spans="1:3" ht="18" customHeight="1" x14ac:dyDescent="0.25">
      <c r="A19" s="915" t="s">
        <v>396</v>
      </c>
      <c r="B19" s="862">
        <v>7185</v>
      </c>
      <c r="C19" s="914">
        <v>42.5</v>
      </c>
    </row>
    <row r="20" spans="1:3" ht="18" customHeight="1" x14ac:dyDescent="0.25">
      <c r="A20" s="915" t="s">
        <v>397</v>
      </c>
      <c r="B20" s="862">
        <v>7570</v>
      </c>
      <c r="C20" s="914">
        <v>44.7</v>
      </c>
    </row>
    <row r="21" spans="1:3" ht="18" customHeight="1" x14ac:dyDescent="0.25">
      <c r="A21" s="915" t="s">
        <v>409</v>
      </c>
      <c r="B21" s="862">
        <v>7955</v>
      </c>
      <c r="C21" s="914">
        <v>48.1</v>
      </c>
    </row>
    <row r="22" spans="1:3" ht="18" customHeight="1" x14ac:dyDescent="0.25">
      <c r="A22" s="915" t="s">
        <v>398</v>
      </c>
      <c r="B22" s="862">
        <v>8000</v>
      </c>
      <c r="C22" s="914">
        <v>48.1</v>
      </c>
    </row>
    <row r="23" spans="1:3" ht="18" customHeight="1" x14ac:dyDescent="0.25">
      <c r="A23" s="915" t="s">
        <v>408</v>
      </c>
      <c r="B23" s="862">
        <v>8500</v>
      </c>
      <c r="C23" s="914">
        <v>50.6</v>
      </c>
    </row>
    <row r="24" spans="1:3" ht="18" customHeight="1" x14ac:dyDescent="0.25">
      <c r="A24" s="915" t="s">
        <v>399</v>
      </c>
      <c r="B24" s="862">
        <v>9200</v>
      </c>
      <c r="C24" s="914">
        <v>55</v>
      </c>
    </row>
    <row r="25" spans="1:3" ht="18" customHeight="1" x14ac:dyDescent="0.25">
      <c r="A25" s="915" t="s">
        <v>400</v>
      </c>
      <c r="B25" s="862">
        <v>9900</v>
      </c>
      <c r="C25" s="914">
        <v>58.7</v>
      </c>
    </row>
    <row r="26" spans="1:3" ht="18" customHeight="1" x14ac:dyDescent="0.25">
      <c r="A26" s="915" t="s">
        <v>401</v>
      </c>
      <c r="B26" s="862">
        <v>11000</v>
      </c>
      <c r="C26" s="914">
        <v>66</v>
      </c>
    </row>
    <row r="27" spans="1:3" ht="18" customHeight="1" x14ac:dyDescent="0.25">
      <c r="A27" s="915" t="s">
        <v>402</v>
      </c>
      <c r="B27" s="862">
        <v>12200</v>
      </c>
      <c r="C27" s="914">
        <v>73.2</v>
      </c>
    </row>
    <row r="28" spans="1:3" ht="18" customHeight="1" x14ac:dyDescent="0.25">
      <c r="A28" s="915" t="s">
        <v>403</v>
      </c>
      <c r="B28" s="862">
        <v>13350</v>
      </c>
      <c r="C28" s="914">
        <v>79.8</v>
      </c>
    </row>
    <row r="29" spans="1:3" ht="18" customHeight="1" x14ac:dyDescent="0.25">
      <c r="A29" s="915" t="s">
        <v>404</v>
      </c>
      <c r="B29" s="862">
        <v>14600</v>
      </c>
      <c r="C29" s="914">
        <v>87.3</v>
      </c>
    </row>
    <row r="30" spans="1:3" ht="18" customHeight="1" x14ac:dyDescent="0.25">
      <c r="A30" s="915" t="s">
        <v>405</v>
      </c>
      <c r="B30" s="862">
        <v>15200</v>
      </c>
      <c r="C30" s="914">
        <v>90.5</v>
      </c>
    </row>
    <row r="31" spans="1:3" ht="18" customHeight="1" x14ac:dyDescent="0.25">
      <c r="A31" s="915" t="s">
        <v>406</v>
      </c>
      <c r="B31" s="862">
        <v>16200</v>
      </c>
      <c r="C31" s="914">
        <v>96.4</v>
      </c>
    </row>
    <row r="32" spans="1:3" ht="18" customHeight="1" x14ac:dyDescent="0.25">
      <c r="A32" s="916" t="s">
        <v>407</v>
      </c>
      <c r="B32" s="865">
        <v>17300</v>
      </c>
      <c r="C32" s="917">
        <v>103.8</v>
      </c>
    </row>
    <row r="33" spans="1:3" ht="18" customHeight="1" x14ac:dyDescent="0.25">
      <c r="A33" s="916" t="s">
        <v>500</v>
      </c>
      <c r="B33" s="865">
        <v>18900</v>
      </c>
      <c r="C33" s="917">
        <v>112.5</v>
      </c>
    </row>
    <row r="34" spans="1:3" ht="18" customHeight="1" thickBot="1" x14ac:dyDescent="0.3">
      <c r="A34" s="918" t="s">
        <v>581</v>
      </c>
      <c r="B34" s="868">
        <v>20800</v>
      </c>
      <c r="C34" s="919">
        <v>124.4</v>
      </c>
    </row>
    <row r="35" spans="1:3" ht="8.1" customHeight="1" thickTop="1" x14ac:dyDescent="0.25"/>
    <row r="36" spans="1:3" ht="12.75" customHeight="1" x14ac:dyDescent="0.25">
      <c r="A36" s="366" t="s">
        <v>529</v>
      </c>
    </row>
  </sheetData>
  <mergeCells count="4">
    <mergeCell ref="B4:C4"/>
    <mergeCell ref="A2:C2"/>
    <mergeCell ref="A4:A5"/>
    <mergeCell ref="A1:C1"/>
  </mergeCells>
  <phoneticPr fontId="45" type="noConversion"/>
  <printOptions horizontalCentered="1"/>
  <pageMargins left="0.39370078740157483" right="0.39370078740157483" top="0.98425196850393704" bottom="0.55118110236220474" header="0.39370078740157483" footer="0.39370078740157483"/>
  <pageSetup paperSize="9" orientation="portrait" r:id="rId1"/>
  <headerFooter scaleWithDoc="0" alignWithMargins="0">
    <oddHeader>&amp;RTabulka č. 25</oddHeader>
    <oddFooter>&amp;C71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DBE8-8A96-4308-ABD9-04A88B769F0E}">
  <sheetPr codeName="List67"/>
  <dimension ref="A1:K36"/>
  <sheetViews>
    <sheetView zoomScaleNormal="100" zoomScaleSheetLayoutView="100" workbookViewId="0">
      <selection activeCell="AA95" sqref="AA95"/>
    </sheetView>
  </sheetViews>
  <sheetFormatPr defaultColWidth="9.140625" defaultRowHeight="12.75" x14ac:dyDescent="0.2"/>
  <cols>
    <col min="1" max="1" width="15.7109375" style="115" customWidth="1"/>
    <col min="2" max="11" width="7.7109375" style="115" customWidth="1"/>
    <col min="12" max="16384" width="9.140625" style="115"/>
  </cols>
  <sheetData>
    <row r="1" spans="1:11" ht="22.5" customHeight="1" x14ac:dyDescent="0.35">
      <c r="A1" s="1180" t="s">
        <v>348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</row>
    <row r="2" spans="1:11" ht="22.5" customHeight="1" x14ac:dyDescent="0.35">
      <c r="A2" s="1180" t="s">
        <v>583</v>
      </c>
      <c r="B2" s="1180"/>
      <c r="C2" s="1180"/>
      <c r="D2" s="1180"/>
      <c r="E2" s="1180"/>
      <c r="F2" s="1180"/>
      <c r="G2" s="1180"/>
      <c r="H2" s="1180"/>
      <c r="I2" s="1180"/>
      <c r="J2" s="1180"/>
      <c r="K2" s="1180"/>
    </row>
    <row r="3" spans="1:11" ht="8.1" customHeight="1" thickBot="1" x14ac:dyDescent="0.25">
      <c r="A3" s="116"/>
      <c r="B3" s="117"/>
      <c r="C3" s="117"/>
      <c r="D3" s="117"/>
      <c r="E3" s="117"/>
      <c r="F3" s="117"/>
      <c r="G3" s="118"/>
      <c r="H3" s="118"/>
      <c r="I3" s="118"/>
      <c r="J3" s="118"/>
      <c r="K3" s="118"/>
    </row>
    <row r="4" spans="1:11" ht="42.75" customHeight="1" thickTop="1" thickBot="1" x14ac:dyDescent="0.25">
      <c r="A4" s="824" t="s">
        <v>385</v>
      </c>
      <c r="B4" s="559">
        <v>2005</v>
      </c>
      <c r="C4" s="560">
        <v>2006</v>
      </c>
      <c r="D4" s="560">
        <v>2007</v>
      </c>
      <c r="E4" s="561">
        <v>2008</v>
      </c>
      <c r="F4" s="561">
        <v>2009</v>
      </c>
      <c r="G4" s="560">
        <v>2010</v>
      </c>
      <c r="H4" s="561">
        <v>2011</v>
      </c>
      <c r="I4" s="561">
        <v>2012</v>
      </c>
      <c r="J4" s="561">
        <v>2013</v>
      </c>
      <c r="K4" s="562">
        <v>2014</v>
      </c>
    </row>
    <row r="5" spans="1:11" ht="17.100000000000001" customHeight="1" thickTop="1" x14ac:dyDescent="0.2">
      <c r="A5" s="563" t="s">
        <v>228</v>
      </c>
      <c r="B5" s="564">
        <v>14.83</v>
      </c>
      <c r="C5" s="565">
        <v>14.7</v>
      </c>
      <c r="D5" s="565">
        <v>15.2</v>
      </c>
      <c r="E5" s="566">
        <v>14.7</v>
      </c>
      <c r="F5" s="567">
        <v>14.6</v>
      </c>
      <c r="G5" s="568">
        <v>14.6</v>
      </c>
      <c r="H5" s="569">
        <v>15.3</v>
      </c>
      <c r="I5" s="569">
        <v>15.3</v>
      </c>
      <c r="J5" s="569">
        <v>15.1</v>
      </c>
      <c r="K5" s="570">
        <v>15.5</v>
      </c>
    </row>
    <row r="6" spans="1:11" ht="17.100000000000001" customHeight="1" x14ac:dyDescent="0.2">
      <c r="A6" s="571" t="s">
        <v>205</v>
      </c>
      <c r="B6" s="572">
        <v>14</v>
      </c>
      <c r="C6" s="573">
        <v>18.5</v>
      </c>
      <c r="D6" s="573">
        <v>22.1</v>
      </c>
      <c r="E6" s="574">
        <v>21.4</v>
      </c>
      <c r="F6" s="575">
        <v>21.8</v>
      </c>
      <c r="G6" s="576">
        <v>20.7</v>
      </c>
      <c r="H6" s="569">
        <v>22.2</v>
      </c>
      <c r="I6" s="569">
        <v>21.2</v>
      </c>
      <c r="J6" s="569">
        <v>21</v>
      </c>
      <c r="K6" s="570">
        <v>21.8</v>
      </c>
    </row>
    <row r="7" spans="1:11" ht="17.100000000000001" customHeight="1" x14ac:dyDescent="0.2">
      <c r="A7" s="577" t="s">
        <v>333</v>
      </c>
      <c r="B7" s="578">
        <v>10.36</v>
      </c>
      <c r="C7" s="579">
        <v>9.9</v>
      </c>
      <c r="D7" s="579">
        <v>9.6</v>
      </c>
      <c r="E7" s="580">
        <v>9</v>
      </c>
      <c r="F7" s="580">
        <v>8.6</v>
      </c>
      <c r="G7" s="581">
        <v>9</v>
      </c>
      <c r="H7" s="582">
        <v>9.8000000000000007</v>
      </c>
      <c r="I7" s="582">
        <v>9.6</v>
      </c>
      <c r="J7" s="582">
        <v>8.6</v>
      </c>
      <c r="K7" s="583">
        <v>9.6999999999999993</v>
      </c>
    </row>
    <row r="8" spans="1:11" ht="17.100000000000001" customHeight="1" x14ac:dyDescent="0.2">
      <c r="A8" s="563" t="s">
        <v>227</v>
      </c>
      <c r="B8" s="564">
        <v>11.83</v>
      </c>
      <c r="C8" s="565">
        <v>11.7</v>
      </c>
      <c r="D8" s="565">
        <v>11.65</v>
      </c>
      <c r="E8" s="566">
        <v>11.8</v>
      </c>
      <c r="F8" s="567">
        <v>13.1</v>
      </c>
      <c r="G8" s="584">
        <v>13.3</v>
      </c>
      <c r="H8" s="585">
        <v>12.1</v>
      </c>
      <c r="I8" s="585">
        <v>12</v>
      </c>
      <c r="J8" s="585">
        <v>11.9</v>
      </c>
      <c r="K8" s="361">
        <v>12.1</v>
      </c>
    </row>
    <row r="9" spans="1:11" ht="17.100000000000001" customHeight="1" x14ac:dyDescent="0.2">
      <c r="A9" s="586" t="s">
        <v>214</v>
      </c>
      <c r="B9" s="587">
        <v>18.329999999999998</v>
      </c>
      <c r="C9" s="588">
        <v>18.309999999999999</v>
      </c>
      <c r="D9" s="588">
        <v>19.350000000000001</v>
      </c>
      <c r="E9" s="589">
        <v>19.5</v>
      </c>
      <c r="F9" s="590">
        <v>19.7</v>
      </c>
      <c r="G9" s="591">
        <v>15.8</v>
      </c>
      <c r="H9" s="569">
        <v>17.5</v>
      </c>
      <c r="I9" s="569">
        <v>17.5</v>
      </c>
      <c r="J9" s="569">
        <v>18.600000000000001</v>
      </c>
      <c r="K9" s="570">
        <v>21.8</v>
      </c>
    </row>
    <row r="10" spans="1:11" ht="17.100000000000001" customHeight="1" x14ac:dyDescent="0.2">
      <c r="A10" s="586" t="s">
        <v>226</v>
      </c>
      <c r="B10" s="587">
        <v>11.7</v>
      </c>
      <c r="C10" s="588">
        <v>12.6</v>
      </c>
      <c r="D10" s="588">
        <v>13</v>
      </c>
      <c r="E10" s="589">
        <v>13.6</v>
      </c>
      <c r="F10" s="590">
        <v>13.8</v>
      </c>
      <c r="G10" s="591">
        <v>13.1</v>
      </c>
      <c r="H10" s="569">
        <v>13.7</v>
      </c>
      <c r="I10" s="569">
        <v>13.2</v>
      </c>
      <c r="J10" s="569">
        <v>11.8</v>
      </c>
      <c r="K10" s="570">
        <v>12.8</v>
      </c>
    </row>
    <row r="11" spans="1:11" ht="17.100000000000001" customHeight="1" x14ac:dyDescent="0.2">
      <c r="A11" s="586" t="s">
        <v>225</v>
      </c>
      <c r="B11" s="587">
        <v>12.99</v>
      </c>
      <c r="C11" s="588">
        <v>13.2</v>
      </c>
      <c r="D11" s="588">
        <v>13.14</v>
      </c>
      <c r="E11" s="589">
        <v>12.5</v>
      </c>
      <c r="F11" s="590">
        <v>12.9</v>
      </c>
      <c r="G11" s="591">
        <v>13.3</v>
      </c>
      <c r="H11" s="569">
        <v>14</v>
      </c>
      <c r="I11" s="569">
        <v>14.1</v>
      </c>
      <c r="J11" s="569">
        <v>13.7</v>
      </c>
      <c r="K11" s="570">
        <v>13.3</v>
      </c>
    </row>
    <row r="12" spans="1:11" ht="17.100000000000001" customHeight="1" x14ac:dyDescent="0.2">
      <c r="A12" s="586" t="s">
        <v>491</v>
      </c>
      <c r="B12" s="592" t="s">
        <v>43</v>
      </c>
      <c r="C12" s="593" t="s">
        <v>43</v>
      </c>
      <c r="D12" s="593" t="s">
        <v>43</v>
      </c>
      <c r="E12" s="594" t="s">
        <v>43</v>
      </c>
      <c r="F12" s="595" t="s">
        <v>43</v>
      </c>
      <c r="G12" s="591">
        <v>20.6</v>
      </c>
      <c r="H12" s="569">
        <v>20.9</v>
      </c>
      <c r="I12" s="569">
        <v>20.399999999999999</v>
      </c>
      <c r="J12" s="569">
        <v>19.5</v>
      </c>
      <c r="K12" s="570">
        <v>19.399999999999999</v>
      </c>
    </row>
    <row r="13" spans="1:11" ht="17.100000000000001" customHeight="1" x14ac:dyDescent="0.2">
      <c r="A13" s="586" t="s">
        <v>224</v>
      </c>
      <c r="B13" s="587">
        <v>19.7</v>
      </c>
      <c r="C13" s="588">
        <v>18.48</v>
      </c>
      <c r="D13" s="588">
        <v>17.2</v>
      </c>
      <c r="E13" s="589">
        <v>15.5</v>
      </c>
      <c r="F13" s="590">
        <v>15</v>
      </c>
      <c r="G13" s="591">
        <v>15.2</v>
      </c>
      <c r="H13" s="596">
        <v>15.2</v>
      </c>
      <c r="I13" s="596">
        <v>16.3</v>
      </c>
      <c r="J13" s="596">
        <v>15.7</v>
      </c>
      <c r="K13" s="597">
        <v>16.8</v>
      </c>
    </row>
    <row r="14" spans="1:11" ht="17.100000000000001" customHeight="1" x14ac:dyDescent="0.2">
      <c r="A14" s="571" t="s">
        <v>223</v>
      </c>
      <c r="B14" s="572">
        <v>19.2</v>
      </c>
      <c r="C14" s="573">
        <v>19.3</v>
      </c>
      <c r="D14" s="573">
        <v>19.5</v>
      </c>
      <c r="E14" s="574">
        <v>18.899999999999999</v>
      </c>
      <c r="F14" s="575">
        <v>18.399999999999999</v>
      </c>
      <c r="G14" s="576">
        <v>18.7</v>
      </c>
      <c r="H14" s="569">
        <v>19.8</v>
      </c>
      <c r="I14" s="569">
        <v>19.5</v>
      </c>
      <c r="J14" s="569">
        <v>19.3</v>
      </c>
      <c r="K14" s="570">
        <v>19.399999999999999</v>
      </c>
    </row>
    <row r="15" spans="1:11" ht="17.100000000000001" customHeight="1" x14ac:dyDescent="0.2">
      <c r="A15" s="586" t="s">
        <v>213</v>
      </c>
      <c r="B15" s="587">
        <v>16.100000000000001</v>
      </c>
      <c r="C15" s="588">
        <v>15.6</v>
      </c>
      <c r="D15" s="588">
        <v>15.5</v>
      </c>
      <c r="E15" s="589">
        <v>15.9</v>
      </c>
      <c r="F15" s="590">
        <v>15.8</v>
      </c>
      <c r="G15" s="591">
        <v>15.6</v>
      </c>
      <c r="H15" s="569">
        <v>14.8</v>
      </c>
      <c r="I15" s="569">
        <v>14.7</v>
      </c>
      <c r="J15" s="569">
        <v>15.3</v>
      </c>
      <c r="K15" s="570">
        <v>14.4</v>
      </c>
    </row>
    <row r="16" spans="1:11" ht="17.100000000000001" customHeight="1" x14ac:dyDescent="0.2">
      <c r="A16" s="586" t="s">
        <v>211</v>
      </c>
      <c r="B16" s="587">
        <v>20.54</v>
      </c>
      <c r="C16" s="588">
        <v>20.010000000000002</v>
      </c>
      <c r="D16" s="588">
        <v>19.100000000000001</v>
      </c>
      <c r="E16" s="589">
        <v>20.9</v>
      </c>
      <c r="F16" s="590">
        <v>20.3</v>
      </c>
      <c r="G16" s="591">
        <v>20.5</v>
      </c>
      <c r="H16" s="569">
        <v>19.2</v>
      </c>
      <c r="I16" s="569">
        <v>18.600000000000001</v>
      </c>
      <c r="J16" s="569">
        <v>20.6</v>
      </c>
      <c r="K16" s="570">
        <v>19.100000000000001</v>
      </c>
    </row>
    <row r="17" spans="1:11" ht="17.100000000000001" customHeight="1" x14ac:dyDescent="0.2">
      <c r="A17" s="586" t="s">
        <v>212</v>
      </c>
      <c r="B17" s="587">
        <v>19.399999999999999</v>
      </c>
      <c r="C17" s="588">
        <v>23.5</v>
      </c>
      <c r="D17" s="588">
        <v>21.18</v>
      </c>
      <c r="E17" s="589">
        <v>25.9</v>
      </c>
      <c r="F17" s="590">
        <v>26.3</v>
      </c>
      <c r="G17" s="591">
        <v>20.9</v>
      </c>
      <c r="H17" s="569">
        <v>19</v>
      </c>
      <c r="I17" s="569">
        <v>19.2</v>
      </c>
      <c r="J17" s="569">
        <v>19.399999999999999</v>
      </c>
      <c r="K17" s="570">
        <v>21.2</v>
      </c>
    </row>
    <row r="18" spans="1:11" ht="17.100000000000001" customHeight="1" x14ac:dyDescent="0.2">
      <c r="A18" s="586" t="s">
        <v>222</v>
      </c>
      <c r="B18" s="587">
        <v>13.73</v>
      </c>
      <c r="C18" s="588">
        <v>14.07</v>
      </c>
      <c r="D18" s="588">
        <v>13.52</v>
      </c>
      <c r="E18" s="589">
        <v>13.4</v>
      </c>
      <c r="F18" s="590">
        <v>14.9</v>
      </c>
      <c r="G18" s="591">
        <v>14.5</v>
      </c>
      <c r="H18" s="569">
        <v>13.6</v>
      </c>
      <c r="I18" s="569">
        <v>15.1</v>
      </c>
      <c r="J18" s="569">
        <v>15.9</v>
      </c>
      <c r="K18" s="570">
        <v>16.399999999999999</v>
      </c>
    </row>
    <row r="19" spans="1:11" ht="17.100000000000001" customHeight="1" x14ac:dyDescent="0.2">
      <c r="A19" s="586" t="s">
        <v>210</v>
      </c>
      <c r="B19" s="587">
        <v>13.5</v>
      </c>
      <c r="C19" s="588">
        <v>15.92</v>
      </c>
      <c r="D19" s="588">
        <v>12.32</v>
      </c>
      <c r="E19" s="589">
        <v>12.4</v>
      </c>
      <c r="F19" s="590">
        <v>12.4</v>
      </c>
      <c r="G19" s="591">
        <v>12.3</v>
      </c>
      <c r="H19" s="569">
        <v>14.1</v>
      </c>
      <c r="I19" s="569">
        <v>14.3</v>
      </c>
      <c r="J19" s="569">
        <v>15</v>
      </c>
      <c r="K19" s="570">
        <v>15</v>
      </c>
    </row>
    <row r="20" spans="1:11" ht="17.100000000000001" customHeight="1" x14ac:dyDescent="0.2">
      <c r="A20" s="586" t="s">
        <v>209</v>
      </c>
      <c r="B20" s="587">
        <v>14.3</v>
      </c>
      <c r="C20" s="588">
        <v>14.2</v>
      </c>
      <c r="D20" s="588">
        <v>15.1</v>
      </c>
      <c r="E20" s="589">
        <v>15.3</v>
      </c>
      <c r="F20" s="590">
        <v>14.9</v>
      </c>
      <c r="G20" s="591">
        <v>15.5</v>
      </c>
      <c r="H20" s="569">
        <v>15.6</v>
      </c>
      <c r="I20" s="569">
        <v>15.1</v>
      </c>
      <c r="J20" s="569">
        <v>15.8</v>
      </c>
      <c r="K20" s="570">
        <v>15.8</v>
      </c>
    </row>
    <row r="21" spans="1:11" ht="17.100000000000001" customHeight="1" x14ac:dyDescent="0.2">
      <c r="A21" s="586" t="s">
        <v>221</v>
      </c>
      <c r="B21" s="587">
        <v>12.2</v>
      </c>
      <c r="C21" s="588">
        <v>12.5</v>
      </c>
      <c r="D21" s="588">
        <v>15.2</v>
      </c>
      <c r="E21" s="589">
        <v>15.2</v>
      </c>
      <c r="F21" s="590">
        <v>15.5</v>
      </c>
      <c r="G21" s="591">
        <v>15.6</v>
      </c>
      <c r="H21" s="569">
        <v>15.8</v>
      </c>
      <c r="I21" s="569">
        <v>16.100000000000001</v>
      </c>
      <c r="J21" s="569">
        <v>16.100000000000001</v>
      </c>
      <c r="K21" s="570">
        <v>16.7</v>
      </c>
    </row>
    <row r="22" spans="1:11" ht="17.100000000000001" customHeight="1" x14ac:dyDescent="0.2">
      <c r="A22" s="586" t="s">
        <v>254</v>
      </c>
      <c r="B22" s="587">
        <v>10.7</v>
      </c>
      <c r="C22" s="588">
        <v>9.6999999999999993</v>
      </c>
      <c r="D22" s="588">
        <v>10.210000000000001</v>
      </c>
      <c r="E22" s="589">
        <v>10.5</v>
      </c>
      <c r="F22" s="590">
        <v>11.1</v>
      </c>
      <c r="G22" s="591">
        <v>10.3</v>
      </c>
      <c r="H22" s="569">
        <v>11</v>
      </c>
      <c r="I22" s="569">
        <v>10.1</v>
      </c>
      <c r="J22" s="569">
        <v>10.4</v>
      </c>
      <c r="K22" s="570">
        <v>11.6</v>
      </c>
    </row>
    <row r="23" spans="1:11" ht="17.100000000000001" customHeight="1" x14ac:dyDescent="0.2">
      <c r="A23" s="586" t="s">
        <v>208</v>
      </c>
      <c r="B23" s="587">
        <v>20.5</v>
      </c>
      <c r="C23" s="588">
        <v>19.09</v>
      </c>
      <c r="D23" s="588">
        <v>17.3</v>
      </c>
      <c r="E23" s="589">
        <v>16.899999999999999</v>
      </c>
      <c r="F23" s="590">
        <v>17.100000000000001</v>
      </c>
      <c r="G23" s="591">
        <v>17.600000000000001</v>
      </c>
      <c r="H23" s="569">
        <v>17.7</v>
      </c>
      <c r="I23" s="569">
        <v>17.100000000000001</v>
      </c>
      <c r="J23" s="569">
        <v>17.3</v>
      </c>
      <c r="K23" s="570">
        <v>17</v>
      </c>
    </row>
    <row r="24" spans="1:11" ht="17.100000000000001" customHeight="1" x14ac:dyDescent="0.2">
      <c r="A24" s="586" t="s">
        <v>219</v>
      </c>
      <c r="B24" s="587">
        <v>19.41</v>
      </c>
      <c r="C24" s="588">
        <v>18.5</v>
      </c>
      <c r="D24" s="588">
        <v>18.100000000000001</v>
      </c>
      <c r="E24" s="589">
        <v>18.5</v>
      </c>
      <c r="F24" s="590">
        <v>17.899999999999999</v>
      </c>
      <c r="G24" s="591">
        <v>17.899999999999999</v>
      </c>
      <c r="H24" s="569">
        <v>18</v>
      </c>
      <c r="I24" s="569">
        <v>17.899999999999999</v>
      </c>
      <c r="J24" s="569">
        <v>18.7</v>
      </c>
      <c r="K24" s="570">
        <v>19.5</v>
      </c>
    </row>
    <row r="25" spans="1:11" ht="17.100000000000001" customHeight="1" x14ac:dyDescent="0.2">
      <c r="A25" s="586" t="s">
        <v>218</v>
      </c>
      <c r="B25" s="587">
        <v>12.6</v>
      </c>
      <c r="C25" s="588">
        <v>12.55</v>
      </c>
      <c r="D25" s="588">
        <v>12.04</v>
      </c>
      <c r="E25" s="589">
        <v>15.2</v>
      </c>
      <c r="F25" s="590">
        <v>14.5</v>
      </c>
      <c r="G25" s="591">
        <v>14.7</v>
      </c>
      <c r="H25" s="569">
        <v>14.5</v>
      </c>
      <c r="I25" s="569">
        <v>14.4</v>
      </c>
      <c r="J25" s="569">
        <v>14.4</v>
      </c>
      <c r="K25" s="570">
        <v>14.1</v>
      </c>
    </row>
    <row r="26" spans="1:11" ht="17.100000000000001" customHeight="1" x14ac:dyDescent="0.2">
      <c r="A26" s="586" t="s">
        <v>204</v>
      </c>
      <c r="B26" s="592" t="s">
        <v>43</v>
      </c>
      <c r="C26" s="593" t="s">
        <v>43</v>
      </c>
      <c r="D26" s="588">
        <v>24.6</v>
      </c>
      <c r="E26" s="589">
        <v>23.6</v>
      </c>
      <c r="F26" s="590">
        <v>22.1</v>
      </c>
      <c r="G26" s="591">
        <v>21.6</v>
      </c>
      <c r="H26" s="569">
        <v>22.3</v>
      </c>
      <c r="I26" s="569">
        <v>22.9</v>
      </c>
      <c r="J26" s="569">
        <v>23</v>
      </c>
      <c r="K26" s="570">
        <v>25.1</v>
      </c>
    </row>
    <row r="27" spans="1:11" ht="17.100000000000001" customHeight="1" x14ac:dyDescent="0.2">
      <c r="A27" s="586" t="s">
        <v>217</v>
      </c>
      <c r="B27" s="587">
        <v>19.600000000000001</v>
      </c>
      <c r="C27" s="588">
        <v>20.5</v>
      </c>
      <c r="D27" s="588">
        <v>20.27</v>
      </c>
      <c r="E27" s="589">
        <v>20.100000000000001</v>
      </c>
      <c r="F27" s="590">
        <v>19.7</v>
      </c>
      <c r="G27" s="591">
        <v>20.100000000000001</v>
      </c>
      <c r="H27" s="569">
        <v>21.4</v>
      </c>
      <c r="I27" s="569">
        <v>23.1</v>
      </c>
      <c r="J27" s="569">
        <v>23.1</v>
      </c>
      <c r="K27" s="570">
        <v>22.1</v>
      </c>
    </row>
    <row r="28" spans="1:11" ht="17.100000000000001" customHeight="1" x14ac:dyDescent="0.2">
      <c r="A28" s="586" t="s">
        <v>207</v>
      </c>
      <c r="B28" s="587">
        <v>13.33</v>
      </c>
      <c r="C28" s="588">
        <v>11.6</v>
      </c>
      <c r="D28" s="588">
        <v>10.6</v>
      </c>
      <c r="E28" s="589">
        <v>10.9</v>
      </c>
      <c r="F28" s="590">
        <v>11</v>
      </c>
      <c r="G28" s="591">
        <v>12</v>
      </c>
      <c r="H28" s="569">
        <v>13</v>
      </c>
      <c r="I28" s="569">
        <v>13.2</v>
      </c>
      <c r="J28" s="569">
        <v>12.8</v>
      </c>
      <c r="K28" s="570">
        <v>12.6</v>
      </c>
    </row>
    <row r="29" spans="1:11" ht="17.100000000000001" customHeight="1" x14ac:dyDescent="0.2">
      <c r="A29" s="586" t="s">
        <v>206</v>
      </c>
      <c r="B29" s="587">
        <v>12.17</v>
      </c>
      <c r="C29" s="588">
        <v>11.6</v>
      </c>
      <c r="D29" s="588">
        <v>11.51</v>
      </c>
      <c r="E29" s="589">
        <v>12.3</v>
      </c>
      <c r="F29" s="590">
        <v>11.3</v>
      </c>
      <c r="G29" s="591">
        <v>12.7</v>
      </c>
      <c r="H29" s="569">
        <v>13.6</v>
      </c>
      <c r="I29" s="569">
        <v>13.5</v>
      </c>
      <c r="J29" s="569">
        <v>14.5</v>
      </c>
      <c r="K29" s="570">
        <v>14.5</v>
      </c>
    </row>
    <row r="30" spans="1:11" ht="17.100000000000001" customHeight="1" x14ac:dyDescent="0.2">
      <c r="A30" s="586" t="s">
        <v>216</v>
      </c>
      <c r="B30" s="587">
        <v>20.100000000000001</v>
      </c>
      <c r="C30" s="588">
        <v>20.3</v>
      </c>
      <c r="D30" s="588">
        <v>19.739999999999998</v>
      </c>
      <c r="E30" s="589">
        <v>19.8</v>
      </c>
      <c r="F30" s="590">
        <v>20.399999999999999</v>
      </c>
      <c r="G30" s="591">
        <v>20.7</v>
      </c>
      <c r="H30" s="569">
        <v>20.6</v>
      </c>
      <c r="I30" s="569">
        <v>20.8</v>
      </c>
      <c r="J30" s="569">
        <v>20.399999999999999</v>
      </c>
      <c r="K30" s="570">
        <v>22.2</v>
      </c>
    </row>
    <row r="31" spans="1:11" ht="17.100000000000001" customHeight="1" thickBot="1" x14ac:dyDescent="0.25">
      <c r="A31" s="571" t="s">
        <v>215</v>
      </c>
      <c r="B31" s="572">
        <v>9.5</v>
      </c>
      <c r="C31" s="573">
        <v>12.3</v>
      </c>
      <c r="D31" s="573">
        <v>10.5</v>
      </c>
      <c r="E31" s="598">
        <v>13.5</v>
      </c>
      <c r="F31" s="599">
        <v>14.4</v>
      </c>
      <c r="G31" s="598">
        <v>14.8</v>
      </c>
      <c r="H31" s="599">
        <v>15.4</v>
      </c>
      <c r="I31" s="599">
        <v>15.2</v>
      </c>
      <c r="J31" s="599">
        <v>16</v>
      </c>
      <c r="K31" s="600">
        <v>15.6</v>
      </c>
    </row>
    <row r="32" spans="1:11" ht="22.5" customHeight="1" thickBot="1" x14ac:dyDescent="0.25">
      <c r="A32" s="601" t="s">
        <v>492</v>
      </c>
      <c r="B32" s="602" t="s">
        <v>43</v>
      </c>
      <c r="C32" s="603" t="s">
        <v>43</v>
      </c>
      <c r="D32" s="603" t="s">
        <v>43</v>
      </c>
      <c r="E32" s="604" t="s">
        <v>43</v>
      </c>
      <c r="F32" s="604" t="s">
        <v>43</v>
      </c>
      <c r="G32" s="605">
        <v>16.5</v>
      </c>
      <c r="H32" s="606">
        <v>16.899999999999999</v>
      </c>
      <c r="I32" s="606">
        <v>16.899999999999999</v>
      </c>
      <c r="J32" s="606">
        <v>16.8</v>
      </c>
      <c r="K32" s="607">
        <v>17.3</v>
      </c>
    </row>
    <row r="33" spans="1:11" ht="8.1" customHeight="1" thickTop="1" x14ac:dyDescent="0.2">
      <c r="A33" s="608"/>
      <c r="B33" s="609"/>
      <c r="C33" s="609"/>
      <c r="D33" s="609"/>
      <c r="E33" s="610"/>
      <c r="F33" s="610"/>
      <c r="G33" s="610"/>
      <c r="H33" s="610"/>
      <c r="I33" s="610"/>
      <c r="J33" s="610"/>
      <c r="K33" s="610"/>
    </row>
    <row r="34" spans="1:11" ht="12.75" customHeight="1" x14ac:dyDescent="0.2">
      <c r="A34" s="1181" t="s">
        <v>530</v>
      </c>
      <c r="B34" s="1181"/>
      <c r="C34" s="1181"/>
      <c r="D34" s="1181"/>
      <c r="E34" s="1181"/>
      <c r="F34" s="1181"/>
      <c r="G34" s="1181"/>
      <c r="H34" s="1181"/>
      <c r="I34" s="1181"/>
      <c r="J34" s="1181"/>
      <c r="K34" s="1181"/>
    </row>
    <row r="35" spans="1:11" ht="8.1" customHeight="1" x14ac:dyDescent="0.2">
      <c r="A35" s="611"/>
      <c r="B35" s="611"/>
      <c r="C35" s="611"/>
      <c r="D35" s="611"/>
      <c r="E35" s="611"/>
      <c r="F35" s="611"/>
      <c r="G35" s="611"/>
      <c r="H35" s="611"/>
      <c r="I35" s="611"/>
      <c r="J35" s="611"/>
      <c r="K35" s="611"/>
    </row>
    <row r="36" spans="1:11" x14ac:dyDescent="0.2">
      <c r="A36" s="1181" t="s">
        <v>445</v>
      </c>
      <c r="B36" s="1181"/>
      <c r="C36" s="1181"/>
      <c r="D36" s="1181"/>
      <c r="E36" s="1181"/>
      <c r="F36" s="1181"/>
      <c r="G36" s="1181"/>
      <c r="H36" s="1181"/>
      <c r="I36" s="1181"/>
      <c r="J36" s="1181"/>
      <c r="K36" s="1181"/>
    </row>
  </sheetData>
  <mergeCells count="4">
    <mergeCell ref="A1:K1"/>
    <mergeCell ref="A36:K36"/>
    <mergeCell ref="A34:K34"/>
    <mergeCell ref="A2:K2"/>
  </mergeCells>
  <phoneticPr fontId="45" type="noConversion"/>
  <printOptions horizontalCentered="1"/>
  <pageMargins left="0.39370078740157483" right="0.39370078740157483" top="0.98425196850393704" bottom="0.62992125984251968" header="0.39370078740157483" footer="0.39370078740157483"/>
  <pageSetup paperSize="9" fitToWidth="0" orientation="portrait" r:id="rId1"/>
  <headerFooter scaleWithDoc="0" alignWithMargins="0">
    <oddHeader>&amp;RTabulka č. 26</oddHeader>
    <oddFooter>&amp;C72</oddFooter>
  </headerFooter>
  <colBreaks count="1" manualBreakCount="1">
    <brk id="11" max="1048575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12FC-5152-49F8-BF2E-0020690B5169}">
  <sheetPr codeName="List68"/>
  <dimension ref="A1:K35"/>
  <sheetViews>
    <sheetView zoomScaleNormal="100" zoomScaleSheetLayoutView="100" workbookViewId="0">
      <selection activeCell="AA95" sqref="AA95"/>
    </sheetView>
  </sheetViews>
  <sheetFormatPr defaultColWidth="9.140625" defaultRowHeight="12.75" x14ac:dyDescent="0.2"/>
  <cols>
    <col min="1" max="1" width="15.7109375" style="115" customWidth="1"/>
    <col min="2" max="11" width="7.7109375" style="115" customWidth="1"/>
    <col min="12" max="16384" width="9.140625" style="115"/>
  </cols>
  <sheetData>
    <row r="1" spans="1:11" ht="22.5" customHeight="1" x14ac:dyDescent="0.35">
      <c r="A1" s="1180"/>
      <c r="B1" s="1180"/>
      <c r="C1" s="1180"/>
      <c r="D1" s="1180"/>
      <c r="E1" s="1180"/>
      <c r="F1" s="1180"/>
      <c r="G1" s="1180"/>
      <c r="H1" s="1180"/>
      <c r="I1" s="1180"/>
      <c r="J1" s="1180"/>
      <c r="K1" s="1180"/>
    </row>
    <row r="2" spans="1:11" ht="22.5" customHeight="1" x14ac:dyDescent="0.35">
      <c r="A2" s="1180"/>
      <c r="B2" s="1180"/>
      <c r="C2" s="1180"/>
      <c r="D2" s="1180"/>
      <c r="E2" s="1180"/>
      <c r="F2" s="1180"/>
      <c r="G2" s="1180"/>
      <c r="H2" s="1180"/>
      <c r="I2" s="1180"/>
      <c r="J2" s="1180"/>
      <c r="K2" s="1180"/>
    </row>
    <row r="3" spans="1:11" ht="8.1" customHeight="1" thickBot="1" x14ac:dyDescent="0.25">
      <c r="A3" s="116"/>
      <c r="B3" s="117"/>
      <c r="C3" s="117"/>
      <c r="D3" s="117"/>
      <c r="E3" s="117"/>
      <c r="F3" s="117"/>
      <c r="G3" s="118"/>
      <c r="H3" s="118"/>
      <c r="I3" s="118"/>
      <c r="J3" s="118"/>
      <c r="K3" s="118"/>
    </row>
    <row r="4" spans="1:11" ht="42.75" customHeight="1" thickTop="1" thickBot="1" x14ac:dyDescent="0.25">
      <c r="A4" s="824" t="s">
        <v>385</v>
      </c>
      <c r="B4" s="612">
        <v>2015</v>
      </c>
      <c r="C4" s="612">
        <v>2016</v>
      </c>
      <c r="D4" s="612">
        <v>2017</v>
      </c>
      <c r="E4" s="613">
        <v>2018</v>
      </c>
      <c r="F4" s="612">
        <v>2019</v>
      </c>
      <c r="G4" s="612">
        <v>2020</v>
      </c>
      <c r="H4" s="612">
        <v>2021</v>
      </c>
      <c r="I4" s="612">
        <v>2022</v>
      </c>
      <c r="J4" s="612">
        <v>2023</v>
      </c>
      <c r="K4" s="614">
        <v>2024</v>
      </c>
    </row>
    <row r="5" spans="1:11" ht="17.100000000000001" customHeight="1" thickTop="1" x14ac:dyDescent="0.2">
      <c r="A5" s="563" t="s">
        <v>228</v>
      </c>
      <c r="B5" s="569">
        <v>14.9</v>
      </c>
      <c r="C5" s="569">
        <v>15.5</v>
      </c>
      <c r="D5" s="569">
        <v>15.9</v>
      </c>
      <c r="E5" s="568">
        <v>16.399999999999999</v>
      </c>
      <c r="F5" s="615">
        <v>14.8</v>
      </c>
      <c r="G5" s="615">
        <v>14.1</v>
      </c>
      <c r="H5" s="615">
        <v>12.7</v>
      </c>
      <c r="I5" s="615">
        <v>13.2</v>
      </c>
      <c r="J5" s="615">
        <v>12.3</v>
      </c>
      <c r="K5" s="616">
        <v>11.5</v>
      </c>
    </row>
    <row r="6" spans="1:11" ht="17.100000000000001" customHeight="1" x14ac:dyDescent="0.2">
      <c r="A6" s="571" t="s">
        <v>205</v>
      </c>
      <c r="B6" s="569">
        <v>22</v>
      </c>
      <c r="C6" s="569">
        <v>22.9</v>
      </c>
      <c r="D6" s="569">
        <v>23.4</v>
      </c>
      <c r="E6" s="576">
        <v>22</v>
      </c>
      <c r="F6" s="617">
        <v>22.6</v>
      </c>
      <c r="G6" s="617">
        <v>23.8</v>
      </c>
      <c r="H6" s="617">
        <v>22.1</v>
      </c>
      <c r="I6" s="617">
        <v>22.9</v>
      </c>
      <c r="J6" s="617">
        <v>20.6</v>
      </c>
      <c r="K6" s="618">
        <v>21.7</v>
      </c>
    </row>
    <row r="7" spans="1:11" ht="17.100000000000001" customHeight="1" x14ac:dyDescent="0.2">
      <c r="A7" s="577" t="s">
        <v>333</v>
      </c>
      <c r="B7" s="582">
        <v>9.6999999999999993</v>
      </c>
      <c r="C7" s="582">
        <v>9.6999999999999993</v>
      </c>
      <c r="D7" s="582">
        <v>9.1</v>
      </c>
      <c r="E7" s="581">
        <v>9.6</v>
      </c>
      <c r="F7" s="582">
        <v>10.1</v>
      </c>
      <c r="G7" s="582">
        <v>9.5</v>
      </c>
      <c r="H7" s="582">
        <v>8.6</v>
      </c>
      <c r="I7" s="582">
        <v>10.199999999999999</v>
      </c>
      <c r="J7" s="582">
        <v>9.8000000000000007</v>
      </c>
      <c r="K7" s="583">
        <v>9.5</v>
      </c>
    </row>
    <row r="8" spans="1:11" ht="17.100000000000001" customHeight="1" x14ac:dyDescent="0.2">
      <c r="A8" s="563" t="s">
        <v>227</v>
      </c>
      <c r="B8" s="585">
        <v>12.2</v>
      </c>
      <c r="C8" s="585">
        <v>11.9</v>
      </c>
      <c r="D8" s="569">
        <v>12.4</v>
      </c>
      <c r="E8" s="584">
        <v>12.7</v>
      </c>
      <c r="F8" s="619">
        <v>12.5</v>
      </c>
      <c r="G8" s="619">
        <v>12.1</v>
      </c>
      <c r="H8" s="619">
        <v>12.3</v>
      </c>
      <c r="I8" s="619">
        <v>12.4</v>
      </c>
      <c r="J8" s="619">
        <v>11.8</v>
      </c>
      <c r="K8" s="620">
        <v>11.6</v>
      </c>
    </row>
    <row r="9" spans="1:11" ht="17.100000000000001" customHeight="1" x14ac:dyDescent="0.2">
      <c r="A9" s="586" t="s">
        <v>214</v>
      </c>
      <c r="B9" s="569">
        <v>21.6</v>
      </c>
      <c r="C9" s="569">
        <v>21.7</v>
      </c>
      <c r="D9" s="569">
        <v>21</v>
      </c>
      <c r="E9" s="591">
        <v>21.9</v>
      </c>
      <c r="F9" s="621">
        <v>21.7</v>
      </c>
      <c r="G9" s="621">
        <v>20.7</v>
      </c>
      <c r="H9" s="621">
        <v>20.6</v>
      </c>
      <c r="I9" s="621">
        <v>22.8</v>
      </c>
      <c r="J9" s="621">
        <v>22.5</v>
      </c>
      <c r="K9" s="622">
        <v>20.2</v>
      </c>
    </row>
    <row r="10" spans="1:11" ht="17.100000000000001" customHeight="1" x14ac:dyDescent="0.2">
      <c r="A10" s="586" t="s">
        <v>226</v>
      </c>
      <c r="B10" s="569">
        <v>12.4</v>
      </c>
      <c r="C10" s="569">
        <v>11.6</v>
      </c>
      <c r="D10" s="569">
        <v>11.5</v>
      </c>
      <c r="E10" s="591">
        <v>12</v>
      </c>
      <c r="F10" s="621">
        <v>11.6</v>
      </c>
      <c r="G10" s="621">
        <v>12.2</v>
      </c>
      <c r="H10" s="621">
        <v>10.8</v>
      </c>
      <c r="I10" s="621">
        <v>12.7</v>
      </c>
      <c r="J10" s="621">
        <v>12.2</v>
      </c>
      <c r="K10" s="622">
        <v>12.6</v>
      </c>
    </row>
    <row r="11" spans="1:11" ht="17.100000000000001" customHeight="1" x14ac:dyDescent="0.2">
      <c r="A11" s="586" t="s">
        <v>225</v>
      </c>
      <c r="B11" s="569">
        <v>13.6</v>
      </c>
      <c r="C11" s="569">
        <v>13.6</v>
      </c>
      <c r="D11" s="569">
        <v>13.2</v>
      </c>
      <c r="E11" s="591">
        <v>13.4</v>
      </c>
      <c r="F11" s="621">
        <v>13.6</v>
      </c>
      <c r="G11" s="621">
        <v>14.2</v>
      </c>
      <c r="H11" s="621">
        <v>14.3</v>
      </c>
      <c r="I11" s="621">
        <v>15.6</v>
      </c>
      <c r="J11" s="621">
        <v>15.4</v>
      </c>
      <c r="K11" s="622">
        <v>15.9</v>
      </c>
    </row>
    <row r="12" spans="1:11" ht="17.100000000000001" customHeight="1" x14ac:dyDescent="0.2">
      <c r="A12" s="586" t="s">
        <v>329</v>
      </c>
      <c r="B12" s="569">
        <v>20</v>
      </c>
      <c r="C12" s="569">
        <v>19.5</v>
      </c>
      <c r="D12" s="569">
        <v>20</v>
      </c>
      <c r="E12" s="591">
        <v>19.3</v>
      </c>
      <c r="F12" s="621">
        <v>18.3</v>
      </c>
      <c r="G12" s="621">
        <v>18.3</v>
      </c>
      <c r="H12" s="621">
        <v>19.2</v>
      </c>
      <c r="I12" s="621">
        <v>18</v>
      </c>
      <c r="J12" s="621">
        <v>19.3</v>
      </c>
      <c r="K12" s="622">
        <v>20.3</v>
      </c>
    </row>
    <row r="13" spans="1:11" ht="17.100000000000001" customHeight="1" x14ac:dyDescent="0.2">
      <c r="A13" s="586" t="s">
        <v>224</v>
      </c>
      <c r="B13" s="596">
        <v>16.2</v>
      </c>
      <c r="C13" s="596">
        <v>16.8</v>
      </c>
      <c r="D13" s="569">
        <v>15.6</v>
      </c>
      <c r="E13" s="591">
        <v>14.9</v>
      </c>
      <c r="F13" s="621">
        <v>13.4</v>
      </c>
      <c r="G13" s="621">
        <v>12.8</v>
      </c>
      <c r="H13" s="621">
        <v>12.8</v>
      </c>
      <c r="I13" s="621">
        <v>13.4</v>
      </c>
      <c r="J13" s="621">
        <v>12</v>
      </c>
      <c r="K13" s="622">
        <v>12.7</v>
      </c>
    </row>
    <row r="14" spans="1:11" ht="17.100000000000001" customHeight="1" x14ac:dyDescent="0.2">
      <c r="A14" s="571" t="s">
        <v>223</v>
      </c>
      <c r="B14" s="569">
        <v>19.899999999999999</v>
      </c>
      <c r="C14" s="569">
        <v>20.6</v>
      </c>
      <c r="D14" s="569">
        <v>20.3</v>
      </c>
      <c r="E14" s="576">
        <v>20.3</v>
      </c>
      <c r="F14" s="617">
        <v>20.100000000000001</v>
      </c>
      <c r="G14" s="617">
        <v>20</v>
      </c>
      <c r="H14" s="617">
        <v>20.100000000000001</v>
      </c>
      <c r="I14" s="617">
        <v>20.100000000000001</v>
      </c>
      <c r="J14" s="617">
        <v>18.899999999999999</v>
      </c>
      <c r="K14" s="618">
        <v>18.899999999999999</v>
      </c>
    </row>
    <row r="15" spans="1:11" ht="17.100000000000001" customHeight="1" x14ac:dyDescent="0.2">
      <c r="A15" s="586" t="s">
        <v>213</v>
      </c>
      <c r="B15" s="569">
        <v>16.2</v>
      </c>
      <c r="C15" s="569">
        <v>16.100000000000001</v>
      </c>
      <c r="D15" s="569">
        <v>15.7</v>
      </c>
      <c r="E15" s="591">
        <v>15.4</v>
      </c>
      <c r="F15" s="621">
        <v>15.1</v>
      </c>
      <c r="G15" s="621">
        <v>14.8</v>
      </c>
      <c r="H15" s="621">
        <v>13.7</v>
      </c>
      <c r="I15" s="621">
        <v>14.7</v>
      </c>
      <c r="J15" s="621">
        <v>14.9</v>
      </c>
      <c r="K15" s="622">
        <v>14.6</v>
      </c>
    </row>
    <row r="16" spans="1:11" ht="17.100000000000001" customHeight="1" x14ac:dyDescent="0.2">
      <c r="A16" s="586" t="s">
        <v>211</v>
      </c>
      <c r="B16" s="569">
        <v>22.2</v>
      </c>
      <c r="C16" s="569">
        <v>21.9</v>
      </c>
      <c r="D16" s="569">
        <v>22.9</v>
      </c>
      <c r="E16" s="591">
        <v>22.9</v>
      </c>
      <c r="F16" s="621">
        <v>20.6</v>
      </c>
      <c r="G16" s="621">
        <v>20.9</v>
      </c>
      <c r="H16" s="621">
        <v>20</v>
      </c>
      <c r="I16" s="621">
        <v>20.9</v>
      </c>
      <c r="J16" s="621">
        <v>20.6</v>
      </c>
      <c r="K16" s="622">
        <v>21.5</v>
      </c>
    </row>
    <row r="17" spans="1:11" ht="17.100000000000001" customHeight="1" x14ac:dyDescent="0.2">
      <c r="A17" s="586" t="s">
        <v>212</v>
      </c>
      <c r="B17" s="569">
        <v>22.5</v>
      </c>
      <c r="C17" s="569">
        <v>21.8</v>
      </c>
      <c r="D17" s="569">
        <v>22.1</v>
      </c>
      <c r="E17" s="591">
        <v>23.3</v>
      </c>
      <c r="F17" s="621">
        <v>22.9</v>
      </c>
      <c r="G17" s="621">
        <v>21.6</v>
      </c>
      <c r="H17" s="621">
        <v>23.4</v>
      </c>
      <c r="I17" s="621">
        <v>22.5</v>
      </c>
      <c r="J17" s="621">
        <v>22.5</v>
      </c>
      <c r="K17" s="622">
        <v>21.6</v>
      </c>
    </row>
    <row r="18" spans="1:11" ht="17.100000000000001" customHeight="1" x14ac:dyDescent="0.2">
      <c r="A18" s="586" t="s">
        <v>222</v>
      </c>
      <c r="B18" s="569">
        <v>15.3</v>
      </c>
      <c r="C18" s="569">
        <v>15.8</v>
      </c>
      <c r="D18" s="569">
        <v>16.399999999999999</v>
      </c>
      <c r="E18" s="591">
        <v>16.7</v>
      </c>
      <c r="F18" s="621">
        <v>17.5</v>
      </c>
      <c r="G18" s="621">
        <v>17.399999999999999</v>
      </c>
      <c r="H18" s="621">
        <v>18.100000000000001</v>
      </c>
      <c r="I18" s="621">
        <v>17.3</v>
      </c>
      <c r="J18" s="621">
        <v>18.8</v>
      </c>
      <c r="K18" s="622">
        <v>18.100000000000001</v>
      </c>
    </row>
    <row r="19" spans="1:11" ht="17.100000000000001" customHeight="1" x14ac:dyDescent="0.2">
      <c r="A19" s="586" t="s">
        <v>210</v>
      </c>
      <c r="B19" s="569">
        <v>14.9</v>
      </c>
      <c r="C19" s="569">
        <v>14.5</v>
      </c>
      <c r="D19" s="569">
        <v>13.4</v>
      </c>
      <c r="E19" s="591">
        <v>12.8</v>
      </c>
      <c r="F19" s="621">
        <v>12.3</v>
      </c>
      <c r="G19" s="621">
        <v>12.3</v>
      </c>
      <c r="H19" s="621">
        <v>12.6</v>
      </c>
      <c r="I19" s="621">
        <v>12.1</v>
      </c>
      <c r="J19" s="621">
        <v>13.1</v>
      </c>
      <c r="K19" s="622">
        <v>14.7</v>
      </c>
    </row>
    <row r="20" spans="1:11" ht="17.100000000000001" customHeight="1" x14ac:dyDescent="0.2">
      <c r="A20" s="586" t="s">
        <v>209</v>
      </c>
      <c r="B20" s="569">
        <v>16.600000000000001</v>
      </c>
      <c r="C20" s="569">
        <v>16.5</v>
      </c>
      <c r="D20" s="569">
        <v>16.7</v>
      </c>
      <c r="E20" s="591">
        <v>16.8</v>
      </c>
      <c r="F20" s="621">
        <v>17.100000000000001</v>
      </c>
      <c r="G20" s="621">
        <v>16.899999999999999</v>
      </c>
      <c r="H20" s="621">
        <v>16.899999999999999</v>
      </c>
      <c r="I20" s="621">
        <v>16.7</v>
      </c>
      <c r="J20" s="621">
        <v>16.600000000000001</v>
      </c>
      <c r="K20" s="622">
        <v>16.8</v>
      </c>
    </row>
    <row r="21" spans="1:11" ht="17.100000000000001" customHeight="1" x14ac:dyDescent="0.2">
      <c r="A21" s="586" t="s">
        <v>221</v>
      </c>
      <c r="B21" s="569">
        <v>16.7</v>
      </c>
      <c r="C21" s="569">
        <v>16.5</v>
      </c>
      <c r="D21" s="569">
        <v>16.100000000000001</v>
      </c>
      <c r="E21" s="591">
        <v>16</v>
      </c>
      <c r="F21" s="621">
        <v>14.8</v>
      </c>
      <c r="G21" s="621">
        <v>16.100000000000001</v>
      </c>
      <c r="H21" s="621">
        <v>16</v>
      </c>
      <c r="I21" s="621">
        <v>14.8</v>
      </c>
      <c r="J21" s="621">
        <v>14.4</v>
      </c>
      <c r="K21" s="622">
        <v>15.5</v>
      </c>
    </row>
    <row r="22" spans="1:11" ht="17.100000000000001" customHeight="1" x14ac:dyDescent="0.2">
      <c r="A22" s="586" t="s">
        <v>220</v>
      </c>
      <c r="B22" s="569">
        <v>11.6</v>
      </c>
      <c r="C22" s="569">
        <v>12.7</v>
      </c>
      <c r="D22" s="569">
        <v>13.2</v>
      </c>
      <c r="E22" s="591">
        <v>13.3</v>
      </c>
      <c r="F22" s="621">
        <v>13.2</v>
      </c>
      <c r="G22" s="621">
        <v>13.4</v>
      </c>
      <c r="H22" s="621">
        <v>14.4</v>
      </c>
      <c r="I22" s="621">
        <v>14.5</v>
      </c>
      <c r="J22" s="621">
        <v>13</v>
      </c>
      <c r="K22" s="622">
        <v>12.1</v>
      </c>
    </row>
    <row r="23" spans="1:11" ht="17.100000000000001" customHeight="1" x14ac:dyDescent="0.2">
      <c r="A23" s="586" t="s">
        <v>208</v>
      </c>
      <c r="B23" s="569">
        <v>17.600000000000001</v>
      </c>
      <c r="C23" s="569">
        <v>17.3</v>
      </c>
      <c r="D23" s="569">
        <v>15</v>
      </c>
      <c r="E23" s="591">
        <v>14.8</v>
      </c>
      <c r="F23" s="621">
        <v>15.4</v>
      </c>
      <c r="G23" s="621">
        <v>14.8</v>
      </c>
      <c r="H23" s="621">
        <v>14.8</v>
      </c>
      <c r="I23" s="621">
        <v>13.7</v>
      </c>
      <c r="J23" s="621">
        <v>14</v>
      </c>
      <c r="K23" s="622">
        <v>13.8</v>
      </c>
    </row>
    <row r="24" spans="1:11" ht="17.100000000000001" customHeight="1" x14ac:dyDescent="0.2">
      <c r="A24" s="586" t="s">
        <v>219</v>
      </c>
      <c r="B24" s="569">
        <v>19.5</v>
      </c>
      <c r="C24" s="569">
        <v>19</v>
      </c>
      <c r="D24" s="569">
        <v>18.3</v>
      </c>
      <c r="E24" s="591">
        <v>17.3</v>
      </c>
      <c r="F24" s="621">
        <v>17.2</v>
      </c>
      <c r="G24" s="621">
        <v>16.2</v>
      </c>
      <c r="H24" s="621">
        <v>18.399999999999999</v>
      </c>
      <c r="I24" s="621">
        <v>16.399999999999999</v>
      </c>
      <c r="J24" s="621">
        <v>17</v>
      </c>
      <c r="K24" s="622">
        <v>16.600000000000001</v>
      </c>
    </row>
    <row r="25" spans="1:11" ht="17.100000000000001" customHeight="1" x14ac:dyDescent="0.2">
      <c r="A25" s="586" t="s">
        <v>218</v>
      </c>
      <c r="B25" s="569">
        <v>13.9</v>
      </c>
      <c r="C25" s="569">
        <v>14.1</v>
      </c>
      <c r="D25" s="569">
        <v>14.4</v>
      </c>
      <c r="E25" s="591">
        <v>14.3</v>
      </c>
      <c r="F25" s="621">
        <v>13.3</v>
      </c>
      <c r="G25" s="621">
        <v>13.9</v>
      </c>
      <c r="H25" s="621">
        <v>14.7</v>
      </c>
      <c r="I25" s="621">
        <v>14.8</v>
      </c>
      <c r="J25" s="621">
        <v>14.9</v>
      </c>
      <c r="K25" s="622">
        <v>14.3</v>
      </c>
    </row>
    <row r="26" spans="1:11" ht="17.100000000000001" customHeight="1" x14ac:dyDescent="0.2">
      <c r="A26" s="586" t="s">
        <v>204</v>
      </c>
      <c r="B26" s="569">
        <v>25.4</v>
      </c>
      <c r="C26" s="569">
        <v>25.3</v>
      </c>
      <c r="D26" s="569">
        <v>23.6</v>
      </c>
      <c r="E26" s="591">
        <v>23.5</v>
      </c>
      <c r="F26" s="621">
        <v>23.8</v>
      </c>
      <c r="G26" s="621">
        <v>23.4</v>
      </c>
      <c r="H26" s="621">
        <v>22.5</v>
      </c>
      <c r="I26" s="621">
        <v>21.2</v>
      </c>
      <c r="J26" s="621">
        <v>21.1</v>
      </c>
      <c r="K26" s="622">
        <v>19</v>
      </c>
    </row>
    <row r="27" spans="1:11" ht="17.100000000000001" customHeight="1" x14ac:dyDescent="0.2">
      <c r="A27" s="586" t="s">
        <v>217</v>
      </c>
      <c r="B27" s="569">
        <v>21.4</v>
      </c>
      <c r="C27" s="569">
        <v>21.2</v>
      </c>
      <c r="D27" s="569">
        <v>20.2</v>
      </c>
      <c r="E27" s="591">
        <v>18.5</v>
      </c>
      <c r="F27" s="621">
        <v>17.899999999999999</v>
      </c>
      <c r="G27" s="621">
        <v>17.7</v>
      </c>
      <c r="H27" s="621">
        <v>19.600000000000001</v>
      </c>
      <c r="I27" s="621">
        <v>18.8</v>
      </c>
      <c r="J27" s="621">
        <v>18.899999999999999</v>
      </c>
      <c r="K27" s="622">
        <v>19.600000000000001</v>
      </c>
    </row>
    <row r="28" spans="1:11" ht="17.100000000000001" customHeight="1" x14ac:dyDescent="0.2">
      <c r="A28" s="586" t="s">
        <v>207</v>
      </c>
      <c r="B28" s="569">
        <v>12.3</v>
      </c>
      <c r="C28" s="569">
        <v>12.7</v>
      </c>
      <c r="D28" s="569">
        <v>12.4</v>
      </c>
      <c r="E28" s="591">
        <v>12.2</v>
      </c>
      <c r="F28" s="621">
        <v>11.9</v>
      </c>
      <c r="G28" s="621">
        <v>11.4</v>
      </c>
      <c r="H28" s="621">
        <v>12.3</v>
      </c>
      <c r="I28" s="621">
        <v>13.7</v>
      </c>
      <c r="J28" s="621">
        <v>14.3</v>
      </c>
      <c r="K28" s="622">
        <v>14.5</v>
      </c>
    </row>
    <row r="29" spans="1:11" ht="17.100000000000001" customHeight="1" x14ac:dyDescent="0.2">
      <c r="A29" s="586" t="s">
        <v>206</v>
      </c>
      <c r="B29" s="569">
        <v>14.3</v>
      </c>
      <c r="C29" s="569">
        <v>13.9</v>
      </c>
      <c r="D29" s="569">
        <v>13.3</v>
      </c>
      <c r="E29" s="591">
        <v>13.3</v>
      </c>
      <c r="F29" s="621">
        <v>12</v>
      </c>
      <c r="G29" s="621">
        <v>12.4</v>
      </c>
      <c r="H29" s="621">
        <v>11.7</v>
      </c>
      <c r="I29" s="621">
        <v>12.1</v>
      </c>
      <c r="J29" s="621">
        <v>12.7</v>
      </c>
      <c r="K29" s="622">
        <v>13.2</v>
      </c>
    </row>
    <row r="30" spans="1:11" ht="17.100000000000001" customHeight="1" x14ac:dyDescent="0.2">
      <c r="A30" s="586" t="s">
        <v>216</v>
      </c>
      <c r="B30" s="569">
        <v>22.1</v>
      </c>
      <c r="C30" s="569">
        <v>22.3</v>
      </c>
      <c r="D30" s="569">
        <v>21.6</v>
      </c>
      <c r="E30" s="591">
        <v>21.5</v>
      </c>
      <c r="F30" s="621">
        <v>20.7</v>
      </c>
      <c r="G30" s="621">
        <v>21</v>
      </c>
      <c r="H30" s="621">
        <v>21.7</v>
      </c>
      <c r="I30" s="621">
        <v>20.399999999999999</v>
      </c>
      <c r="J30" s="621">
        <v>20.2</v>
      </c>
      <c r="K30" s="622">
        <v>19.7</v>
      </c>
    </row>
    <row r="31" spans="1:11" ht="17.100000000000001" customHeight="1" thickBot="1" x14ac:dyDescent="0.25">
      <c r="A31" s="571" t="s">
        <v>215</v>
      </c>
      <c r="B31" s="599">
        <v>16.3</v>
      </c>
      <c r="C31" s="599">
        <v>16.2</v>
      </c>
      <c r="D31" s="599">
        <v>15.8</v>
      </c>
      <c r="E31" s="598">
        <v>16.399999999999999</v>
      </c>
      <c r="F31" s="599">
        <v>17.100000000000001</v>
      </c>
      <c r="G31" s="599">
        <v>16.100000000000001</v>
      </c>
      <c r="H31" s="599">
        <v>15.7</v>
      </c>
      <c r="I31" s="599">
        <v>16</v>
      </c>
      <c r="J31" s="599">
        <v>16.100000000000001</v>
      </c>
      <c r="K31" s="600">
        <v>14.8</v>
      </c>
    </row>
    <row r="32" spans="1:11" ht="22.5" customHeight="1" thickBot="1" x14ac:dyDescent="0.25">
      <c r="A32" s="601" t="s">
        <v>335</v>
      </c>
      <c r="B32" s="606">
        <v>17.399999999999999</v>
      </c>
      <c r="C32" s="606">
        <v>17.5</v>
      </c>
      <c r="D32" s="623">
        <v>16.899999999999999</v>
      </c>
      <c r="E32" s="605">
        <v>16.8</v>
      </c>
      <c r="F32" s="606">
        <v>16.5</v>
      </c>
      <c r="G32" s="606">
        <v>16.7</v>
      </c>
      <c r="H32" s="606">
        <v>16.8</v>
      </c>
      <c r="I32" s="606">
        <v>16.5</v>
      </c>
      <c r="J32" s="606">
        <v>16.2</v>
      </c>
      <c r="K32" s="607">
        <v>16.2</v>
      </c>
    </row>
    <row r="33" spans="1:11" ht="8.1" customHeight="1" thickTop="1" x14ac:dyDescent="0.2">
      <c r="A33" s="624"/>
      <c r="B33" s="625"/>
      <c r="C33" s="625"/>
      <c r="D33" s="625"/>
      <c r="E33" s="626"/>
      <c r="F33" s="626"/>
      <c r="G33" s="626"/>
      <c r="H33" s="626"/>
      <c r="I33" s="626"/>
      <c r="J33" s="626"/>
      <c r="K33" s="626"/>
    </row>
    <row r="34" spans="1:11" x14ac:dyDescent="0.2">
      <c r="A34" s="1181" t="s">
        <v>494</v>
      </c>
      <c r="B34" s="1181"/>
      <c r="C34" s="1181"/>
      <c r="D34" s="1181"/>
      <c r="E34" s="1181"/>
      <c r="F34" s="1181"/>
      <c r="G34" s="1181"/>
      <c r="H34" s="1181"/>
      <c r="I34" s="1181"/>
      <c r="J34" s="1181"/>
      <c r="K34" s="1181"/>
    </row>
    <row r="35" spans="1:11" x14ac:dyDescent="0.2">
      <c r="A35" s="611"/>
      <c r="B35" s="611"/>
      <c r="C35" s="611"/>
      <c r="D35" s="611"/>
      <c r="E35" s="611"/>
      <c r="F35" s="611"/>
      <c r="G35" s="611"/>
      <c r="H35" s="611"/>
      <c r="I35" s="611"/>
      <c r="J35" s="611"/>
      <c r="K35" s="611"/>
    </row>
  </sheetData>
  <mergeCells count="3">
    <mergeCell ref="A1:K1"/>
    <mergeCell ref="A2:K2"/>
    <mergeCell ref="A34:K34"/>
  </mergeCells>
  <printOptions horizontalCentered="1"/>
  <pageMargins left="0.39370078740157483" right="0.39370078740157483" top="0.98425196850393704" bottom="0.51181102362204722" header="0.39370078740157483" footer="0.39370078740157483"/>
  <pageSetup paperSize="9" fitToWidth="0" orientation="portrait" r:id="rId1"/>
  <headerFooter scaleWithDoc="0" alignWithMargins="0">
    <oddHeader>&amp;RTabulka č. 26
dokončení</oddHeader>
    <oddFooter>&amp;C73</oddFooter>
  </headerFooter>
  <colBreaks count="1" manualBreakCount="1">
    <brk id="11" max="1048575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69"/>
  <dimension ref="A1:B16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1" width="13" style="6" customWidth="1"/>
    <col min="2" max="2" width="48" style="6" customWidth="1"/>
    <col min="3" max="16384" width="9.140625" style="6"/>
  </cols>
  <sheetData>
    <row r="1" spans="1:2" ht="21" x14ac:dyDescent="0.25">
      <c r="A1" s="1179" t="s">
        <v>293</v>
      </c>
      <c r="B1" s="1179"/>
    </row>
    <row r="2" spans="1:2" ht="8.1" customHeight="1" x14ac:dyDescent="0.25"/>
    <row r="3" spans="1:2" ht="24.95" customHeight="1" x14ac:dyDescent="0.25">
      <c r="A3" s="62" t="s">
        <v>291</v>
      </c>
      <c r="B3" s="43" t="s">
        <v>302</v>
      </c>
    </row>
    <row r="4" spans="1:2" ht="24.95" customHeight="1" x14ac:dyDescent="0.25">
      <c r="A4" s="11" t="s">
        <v>297</v>
      </c>
      <c r="B4" s="11" t="s">
        <v>304</v>
      </c>
    </row>
    <row r="5" spans="1:2" ht="24.95" customHeight="1" x14ac:dyDescent="0.25">
      <c r="A5" s="62" t="s">
        <v>294</v>
      </c>
      <c r="B5" s="43" t="s">
        <v>295</v>
      </c>
    </row>
    <row r="6" spans="1:2" ht="24.95" customHeight="1" x14ac:dyDescent="0.25">
      <c r="A6" s="11" t="s">
        <v>299</v>
      </c>
      <c r="B6" s="11" t="s">
        <v>305</v>
      </c>
    </row>
    <row r="7" spans="1:2" ht="24.95" customHeight="1" x14ac:dyDescent="0.25">
      <c r="A7" s="11" t="s">
        <v>301</v>
      </c>
      <c r="B7" s="11" t="s">
        <v>306</v>
      </c>
    </row>
    <row r="8" spans="1:2" ht="24.95" customHeight="1" x14ac:dyDescent="0.25">
      <c r="A8" s="62" t="s">
        <v>292</v>
      </c>
      <c r="B8" s="162" t="s">
        <v>303</v>
      </c>
    </row>
    <row r="9" spans="1:2" ht="24.95" customHeight="1" x14ac:dyDescent="0.25">
      <c r="A9" s="11" t="s">
        <v>310</v>
      </c>
      <c r="B9" s="43" t="s">
        <v>296</v>
      </c>
    </row>
    <row r="10" spans="1:2" ht="24.95" customHeight="1" x14ac:dyDescent="0.25">
      <c r="A10" s="11" t="s">
        <v>300</v>
      </c>
      <c r="B10" s="11" t="s">
        <v>307</v>
      </c>
    </row>
    <row r="11" spans="1:2" ht="24.95" customHeight="1" x14ac:dyDescent="0.25">
      <c r="A11" s="11" t="s">
        <v>311</v>
      </c>
      <c r="B11" s="11" t="s">
        <v>308</v>
      </c>
    </row>
    <row r="12" spans="1:2" ht="24.95" customHeight="1" x14ac:dyDescent="0.25">
      <c r="A12" s="11" t="s">
        <v>298</v>
      </c>
      <c r="B12" s="11" t="s">
        <v>309</v>
      </c>
    </row>
    <row r="13" spans="1:2" ht="20.100000000000001" customHeight="1" x14ac:dyDescent="0.25"/>
    <row r="14" spans="1:2" ht="20.100000000000001" customHeight="1" x14ac:dyDescent="0.25"/>
    <row r="15" spans="1:2" ht="20.100000000000001" customHeight="1" x14ac:dyDescent="0.25"/>
    <row r="16" spans="1:2" ht="20.100000000000001" customHeight="1" x14ac:dyDescent="0.25"/>
  </sheetData>
  <mergeCells count="1">
    <mergeCell ref="A1:B1"/>
  </mergeCells>
  <printOptions horizontalCentered="1"/>
  <pageMargins left="0.39370078740157483" right="0.39370078740157483" top="0.98425196850393704" bottom="0.86614173228346458" header="0.39370078740157483" footer="0.39370078740157483"/>
  <pageSetup paperSize="9" orientation="portrait" r:id="rId1"/>
  <headerFooter scaleWithDoc="0" alignWithMargins="0">
    <oddFooter>&amp;C74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BEEE5-8AC3-4A12-B807-71D5D59E24C5}">
  <sheetPr codeName="List7"/>
  <dimension ref="A1:I37"/>
  <sheetViews>
    <sheetView zoomScaleNormal="100" workbookViewId="0">
      <selection activeCell="AA95" sqref="AA95"/>
    </sheetView>
  </sheetViews>
  <sheetFormatPr defaultColWidth="9.140625" defaultRowHeight="15.75" x14ac:dyDescent="0.25"/>
  <cols>
    <col min="1" max="9" width="10.28515625" style="1" customWidth="1"/>
    <col min="10" max="16384" width="9.140625" style="7"/>
  </cols>
  <sheetData>
    <row r="1" spans="1:9" ht="22.5" customHeight="1" x14ac:dyDescent="0.35">
      <c r="A1" s="1019" t="s">
        <v>290</v>
      </c>
      <c r="B1" s="1019"/>
      <c r="C1" s="1019"/>
      <c r="D1" s="1019"/>
      <c r="E1" s="1019"/>
      <c r="F1" s="1019"/>
      <c r="G1" s="1019"/>
      <c r="H1" s="1019"/>
      <c r="I1" s="1019"/>
    </row>
    <row r="2" spans="1:9" ht="22.5" customHeight="1" x14ac:dyDescent="0.35">
      <c r="A2" s="1019" t="s">
        <v>564</v>
      </c>
      <c r="B2" s="1019"/>
      <c r="C2" s="1019"/>
      <c r="D2" s="1019"/>
      <c r="E2" s="1019"/>
      <c r="F2" s="1019"/>
      <c r="G2" s="1019"/>
      <c r="H2" s="1019"/>
      <c r="I2" s="1019"/>
    </row>
    <row r="3" spans="1:9" ht="22.5" customHeight="1" x14ac:dyDescent="0.35">
      <c r="A3" s="1019" t="s">
        <v>458</v>
      </c>
      <c r="B3" s="1019"/>
      <c r="C3" s="1019"/>
      <c r="D3" s="1019"/>
      <c r="E3" s="1019"/>
      <c r="F3" s="1019"/>
      <c r="G3" s="1019"/>
      <c r="H3" s="1019"/>
      <c r="I3" s="1019"/>
    </row>
    <row r="4" spans="1:9" ht="22.5" customHeight="1" x14ac:dyDescent="0.35">
      <c r="A4" s="1020" t="s">
        <v>48</v>
      </c>
      <c r="B4" s="1020"/>
      <c r="C4" s="1020"/>
      <c r="D4" s="1020"/>
      <c r="E4" s="1020"/>
      <c r="F4" s="1020"/>
      <c r="G4" s="1020"/>
      <c r="H4" s="1020"/>
      <c r="I4" s="1020"/>
    </row>
    <row r="5" spans="1:9" ht="8.1" customHeight="1" thickBot="1" x14ac:dyDescent="0.3"/>
    <row r="6" spans="1:9" ht="30" customHeight="1" thickTop="1" x14ac:dyDescent="0.25">
      <c r="A6" s="1021" t="s">
        <v>356</v>
      </c>
      <c r="B6" s="1023" t="s">
        <v>47</v>
      </c>
      <c r="C6" s="1024"/>
      <c r="D6" s="1025" t="s">
        <v>275</v>
      </c>
      <c r="E6" s="1026"/>
      <c r="F6" s="1025" t="s">
        <v>1</v>
      </c>
      <c r="G6" s="1026"/>
      <c r="H6" s="1024" t="s">
        <v>482</v>
      </c>
      <c r="I6" s="1027"/>
    </row>
    <row r="7" spans="1:9" ht="30" customHeight="1" thickBot="1" x14ac:dyDescent="0.3">
      <c r="A7" s="1022"/>
      <c r="B7" s="356" t="s">
        <v>36</v>
      </c>
      <c r="C7" s="367" t="s">
        <v>35</v>
      </c>
      <c r="D7" s="372" t="s">
        <v>36</v>
      </c>
      <c r="E7" s="373" t="s">
        <v>35</v>
      </c>
      <c r="F7" s="372" t="s">
        <v>36</v>
      </c>
      <c r="G7" s="380" t="s">
        <v>35</v>
      </c>
      <c r="H7" s="356" t="s">
        <v>36</v>
      </c>
      <c r="I7" s="357" t="s">
        <v>35</v>
      </c>
    </row>
    <row r="8" spans="1:9" ht="18" customHeight="1" thickTop="1" x14ac:dyDescent="0.25">
      <c r="A8" s="358">
        <v>2004</v>
      </c>
      <c r="B8" s="205">
        <v>8666</v>
      </c>
      <c r="C8" s="825" t="s">
        <v>43</v>
      </c>
      <c r="D8" s="374">
        <v>8975</v>
      </c>
      <c r="E8" s="826" t="s">
        <v>43</v>
      </c>
      <c r="F8" s="374">
        <v>10876</v>
      </c>
      <c r="G8" s="827" t="s">
        <v>43</v>
      </c>
      <c r="H8" s="205">
        <v>7576</v>
      </c>
      <c r="I8" s="474" t="s">
        <v>43</v>
      </c>
    </row>
    <row r="9" spans="1:9" ht="18" customHeight="1" x14ac:dyDescent="0.25">
      <c r="A9" s="360">
        <v>2005</v>
      </c>
      <c r="B9" s="204">
        <v>9088</v>
      </c>
      <c r="C9" s="369">
        <v>104.9</v>
      </c>
      <c r="D9" s="376">
        <v>9426</v>
      </c>
      <c r="E9" s="377">
        <v>105</v>
      </c>
      <c r="F9" s="376">
        <v>10698</v>
      </c>
      <c r="G9" s="828">
        <v>98.3</v>
      </c>
      <c r="H9" s="204">
        <v>7989</v>
      </c>
      <c r="I9" s="361">
        <v>105.5</v>
      </c>
    </row>
    <row r="10" spans="1:9" ht="18" customHeight="1" x14ac:dyDescent="0.25">
      <c r="A10" s="360">
        <v>2006</v>
      </c>
      <c r="B10" s="204">
        <v>9836</v>
      </c>
      <c r="C10" s="369">
        <v>108.2</v>
      </c>
      <c r="D10" s="376">
        <v>10225</v>
      </c>
      <c r="E10" s="377">
        <v>108.5</v>
      </c>
      <c r="F10" s="376">
        <v>11682</v>
      </c>
      <c r="G10" s="828">
        <v>109.2</v>
      </c>
      <c r="H10" s="204">
        <v>8751</v>
      </c>
      <c r="I10" s="361">
        <v>109.5</v>
      </c>
    </row>
    <row r="11" spans="1:9" ht="18" customHeight="1" x14ac:dyDescent="0.25">
      <c r="A11" s="360">
        <v>2007</v>
      </c>
      <c r="B11" s="204">
        <v>10663</v>
      </c>
      <c r="C11" s="369">
        <v>108.4</v>
      </c>
      <c r="D11" s="376">
        <v>11029</v>
      </c>
      <c r="E11" s="377">
        <v>107.9</v>
      </c>
      <c r="F11" s="376">
        <v>12537</v>
      </c>
      <c r="G11" s="828">
        <v>107.3</v>
      </c>
      <c r="H11" s="204">
        <v>9380</v>
      </c>
      <c r="I11" s="361">
        <v>107.2</v>
      </c>
    </row>
    <row r="12" spans="1:9" ht="18" customHeight="1" x14ac:dyDescent="0.25">
      <c r="A12" s="360">
        <v>2008</v>
      </c>
      <c r="B12" s="204">
        <v>11644</v>
      </c>
      <c r="C12" s="369">
        <v>107.8</v>
      </c>
      <c r="D12" s="376">
        <v>11912</v>
      </c>
      <c r="E12" s="377">
        <v>108</v>
      </c>
      <c r="F12" s="376">
        <v>13979</v>
      </c>
      <c r="G12" s="828">
        <v>111.5</v>
      </c>
      <c r="H12" s="204">
        <v>10173</v>
      </c>
      <c r="I12" s="361">
        <v>108.5</v>
      </c>
    </row>
    <row r="13" spans="1:9" ht="18" customHeight="1" x14ac:dyDescent="0.25">
      <c r="A13" s="360">
        <v>2009</v>
      </c>
      <c r="B13" s="204">
        <v>11927</v>
      </c>
      <c r="C13" s="369">
        <v>102.4</v>
      </c>
      <c r="D13" s="376">
        <v>12347</v>
      </c>
      <c r="E13" s="377">
        <v>103.7</v>
      </c>
      <c r="F13" s="376">
        <v>13531</v>
      </c>
      <c r="G13" s="828">
        <v>96.8</v>
      </c>
      <c r="H13" s="204">
        <v>10613</v>
      </c>
      <c r="I13" s="361">
        <v>104.3</v>
      </c>
    </row>
    <row r="14" spans="1:9" ht="18" customHeight="1" x14ac:dyDescent="0.25">
      <c r="A14" s="360">
        <v>2010</v>
      </c>
      <c r="B14" s="204">
        <v>12050</v>
      </c>
      <c r="C14" s="369">
        <v>101.03127358095078</v>
      </c>
      <c r="D14" s="376">
        <v>12521</v>
      </c>
      <c r="E14" s="377">
        <v>101.40924921033449</v>
      </c>
      <c r="F14" s="376">
        <v>13442</v>
      </c>
      <c r="G14" s="828">
        <v>99.342251127041607</v>
      </c>
      <c r="H14" s="204">
        <v>10888</v>
      </c>
      <c r="I14" s="361">
        <v>102.6</v>
      </c>
    </row>
    <row r="15" spans="1:9" ht="18" customHeight="1" x14ac:dyDescent="0.25">
      <c r="A15" s="360">
        <v>2011</v>
      </c>
      <c r="B15" s="204">
        <v>12288</v>
      </c>
      <c r="C15" s="369">
        <v>102</v>
      </c>
      <c r="D15" s="376">
        <v>12842</v>
      </c>
      <c r="E15" s="377">
        <v>102.6</v>
      </c>
      <c r="F15" s="376">
        <v>13109</v>
      </c>
      <c r="G15" s="828">
        <v>97.5</v>
      </c>
      <c r="H15" s="204">
        <v>11333</v>
      </c>
      <c r="I15" s="361">
        <v>104.1</v>
      </c>
    </row>
    <row r="16" spans="1:9" ht="18" customHeight="1" x14ac:dyDescent="0.25">
      <c r="A16" s="360">
        <v>2012</v>
      </c>
      <c r="B16" s="204">
        <v>12478</v>
      </c>
      <c r="C16" s="369">
        <v>101.5</v>
      </c>
      <c r="D16" s="376">
        <v>12961</v>
      </c>
      <c r="E16" s="377">
        <v>100.9</v>
      </c>
      <c r="F16" s="376">
        <v>13533</v>
      </c>
      <c r="G16" s="828">
        <v>103.2</v>
      </c>
      <c r="H16" s="204">
        <v>11526</v>
      </c>
      <c r="I16" s="361">
        <v>101.7</v>
      </c>
    </row>
    <row r="17" spans="1:9" ht="18" customHeight="1" x14ac:dyDescent="0.25">
      <c r="A17" s="360">
        <v>2013</v>
      </c>
      <c r="B17" s="204">
        <v>12772</v>
      </c>
      <c r="C17" s="369">
        <v>102.35614681840039</v>
      </c>
      <c r="D17" s="376">
        <v>13423</v>
      </c>
      <c r="E17" s="377">
        <v>103.56453977316565</v>
      </c>
      <c r="F17" s="376">
        <v>14194</v>
      </c>
      <c r="G17" s="828">
        <v>104.88435675755561</v>
      </c>
      <c r="H17" s="204">
        <v>11600</v>
      </c>
      <c r="I17" s="361">
        <v>100.6</v>
      </c>
    </row>
    <row r="18" spans="1:9" ht="18" customHeight="1" x14ac:dyDescent="0.25">
      <c r="A18" s="360">
        <v>2014</v>
      </c>
      <c r="B18" s="204">
        <v>13135</v>
      </c>
      <c r="C18" s="369">
        <v>102.84215471343563</v>
      </c>
      <c r="D18" s="376">
        <v>13867</v>
      </c>
      <c r="E18" s="377">
        <v>103.30775534530284</v>
      </c>
      <c r="F18" s="376">
        <v>14371</v>
      </c>
      <c r="G18" s="828">
        <v>101.24700577708892</v>
      </c>
      <c r="H18" s="204">
        <v>11901</v>
      </c>
      <c r="I18" s="361">
        <v>102.6</v>
      </c>
    </row>
    <row r="19" spans="1:9" ht="18" customHeight="1" x14ac:dyDescent="0.25">
      <c r="A19" s="360">
        <v>2015</v>
      </c>
      <c r="B19" s="204">
        <v>13738</v>
      </c>
      <c r="C19" s="369">
        <v>104.6</v>
      </c>
      <c r="D19" s="376">
        <v>14416</v>
      </c>
      <c r="E19" s="377">
        <v>104</v>
      </c>
      <c r="F19" s="376">
        <v>15487</v>
      </c>
      <c r="G19" s="828">
        <v>107.8</v>
      </c>
      <c r="H19" s="204">
        <v>12207</v>
      </c>
      <c r="I19" s="361">
        <v>102.6</v>
      </c>
    </row>
    <row r="20" spans="1:9" ht="18" customHeight="1" x14ac:dyDescent="0.25">
      <c r="A20" s="360">
        <v>2016</v>
      </c>
      <c r="B20" s="204">
        <v>14348</v>
      </c>
      <c r="C20" s="369">
        <v>104.4</v>
      </c>
      <c r="D20" s="376">
        <v>14980</v>
      </c>
      <c r="E20" s="377">
        <v>103.9</v>
      </c>
      <c r="F20" s="376">
        <v>16164</v>
      </c>
      <c r="G20" s="828">
        <v>104.4</v>
      </c>
      <c r="H20" s="204">
        <v>12562</v>
      </c>
      <c r="I20" s="361">
        <v>102.9</v>
      </c>
    </row>
    <row r="21" spans="1:9" ht="18" customHeight="1" x14ac:dyDescent="0.25">
      <c r="A21" s="360">
        <v>2017</v>
      </c>
      <c r="B21" s="204">
        <v>15204</v>
      </c>
      <c r="C21" s="369">
        <v>106</v>
      </c>
      <c r="D21" s="376">
        <v>15949</v>
      </c>
      <c r="E21" s="377">
        <v>106.5</v>
      </c>
      <c r="F21" s="376">
        <v>16943</v>
      </c>
      <c r="G21" s="829">
        <v>104.8</v>
      </c>
      <c r="H21" s="371">
        <v>13006</v>
      </c>
      <c r="I21" s="362">
        <v>103.5</v>
      </c>
    </row>
    <row r="22" spans="1:9" ht="18" customHeight="1" x14ac:dyDescent="0.25">
      <c r="A22" s="360">
        <v>2018</v>
      </c>
      <c r="B22" s="204">
        <v>16256</v>
      </c>
      <c r="C22" s="369">
        <v>106.9</v>
      </c>
      <c r="D22" s="376">
        <v>16942</v>
      </c>
      <c r="E22" s="377">
        <v>106.2</v>
      </c>
      <c r="F22" s="376">
        <v>18517</v>
      </c>
      <c r="G22" s="828">
        <v>109.3</v>
      </c>
      <c r="H22" s="204">
        <v>13585</v>
      </c>
      <c r="I22" s="361">
        <v>104.5</v>
      </c>
    </row>
    <row r="23" spans="1:9" ht="18" customHeight="1" x14ac:dyDescent="0.25">
      <c r="A23" s="360">
        <v>2019</v>
      </c>
      <c r="B23" s="204">
        <v>17479</v>
      </c>
      <c r="C23" s="369">
        <v>107.5</v>
      </c>
      <c r="D23" s="376">
        <v>18247</v>
      </c>
      <c r="E23" s="377">
        <v>107.7</v>
      </c>
      <c r="F23" s="376">
        <v>19761</v>
      </c>
      <c r="G23" s="828">
        <v>106.7</v>
      </c>
      <c r="H23" s="204">
        <v>14674</v>
      </c>
      <c r="I23" s="361">
        <v>108</v>
      </c>
    </row>
    <row r="24" spans="1:9" ht="18" customHeight="1" x14ac:dyDescent="0.25">
      <c r="A24" s="360">
        <v>2020</v>
      </c>
      <c r="B24" s="204">
        <v>18342</v>
      </c>
      <c r="C24" s="369">
        <v>104.9</v>
      </c>
      <c r="D24" s="376">
        <v>18956</v>
      </c>
      <c r="E24" s="377">
        <v>103.9</v>
      </c>
      <c r="F24" s="376">
        <v>21020</v>
      </c>
      <c r="G24" s="828">
        <v>106.4</v>
      </c>
      <c r="H24" s="204">
        <v>16053</v>
      </c>
      <c r="I24" s="361">
        <v>109.4</v>
      </c>
    </row>
    <row r="25" spans="1:9" ht="18" customHeight="1" x14ac:dyDescent="0.25">
      <c r="A25" s="652">
        <v>2021</v>
      </c>
      <c r="B25" s="830">
        <v>20097</v>
      </c>
      <c r="C25" s="479">
        <v>109.6</v>
      </c>
      <c r="D25" s="831">
        <v>21353</v>
      </c>
      <c r="E25" s="832">
        <v>112.6</v>
      </c>
      <c r="F25" s="831">
        <v>21983</v>
      </c>
      <c r="G25" s="833">
        <v>104.6</v>
      </c>
      <c r="H25" s="830">
        <v>16775</v>
      </c>
      <c r="I25" s="482">
        <v>104.5</v>
      </c>
    </row>
    <row r="26" spans="1:9" ht="18" customHeight="1" x14ac:dyDescent="0.25">
      <c r="A26" s="652">
        <v>2022</v>
      </c>
      <c r="B26" s="830">
        <v>21654</v>
      </c>
      <c r="C26" s="479">
        <v>107.7</v>
      </c>
      <c r="D26" s="831">
        <v>22443</v>
      </c>
      <c r="E26" s="832">
        <v>105.1</v>
      </c>
      <c r="F26" s="831">
        <v>25325</v>
      </c>
      <c r="G26" s="833">
        <v>115.2</v>
      </c>
      <c r="H26" s="830">
        <v>18955</v>
      </c>
      <c r="I26" s="482">
        <v>113</v>
      </c>
    </row>
    <row r="27" spans="1:9" ht="18" customHeight="1" thickBot="1" x14ac:dyDescent="0.3">
      <c r="A27" s="363">
        <v>2023</v>
      </c>
      <c r="B27" s="364">
        <v>23223</v>
      </c>
      <c r="C27" s="370">
        <v>107.2</v>
      </c>
      <c r="D27" s="378">
        <v>23913</v>
      </c>
      <c r="E27" s="379">
        <v>106.5</v>
      </c>
      <c r="F27" s="378">
        <v>25883</v>
      </c>
      <c r="G27" s="384">
        <v>102.2</v>
      </c>
      <c r="H27" s="364">
        <v>21883</v>
      </c>
      <c r="I27" s="365">
        <v>115.4</v>
      </c>
    </row>
    <row r="28" spans="1:9" ht="8.1" customHeight="1" thickTop="1" x14ac:dyDescent="0.25"/>
    <row r="29" spans="1:9" ht="15" customHeight="1" x14ac:dyDescent="0.25">
      <c r="A29" s="366" t="s">
        <v>483</v>
      </c>
    </row>
    <row r="30" spans="1:9" ht="18" customHeight="1" x14ac:dyDescent="0.25"/>
    <row r="31" spans="1:9" ht="18" customHeight="1" x14ac:dyDescent="0.25"/>
    <row r="32" spans="1:9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</sheetData>
  <mergeCells count="9">
    <mergeCell ref="A1:I1"/>
    <mergeCell ref="A2:I2"/>
    <mergeCell ref="A3:I3"/>
    <mergeCell ref="A4:I4"/>
    <mergeCell ref="A6:A7"/>
    <mergeCell ref="B6:C6"/>
    <mergeCell ref="D6:E6"/>
    <mergeCell ref="F6:G6"/>
    <mergeCell ref="H6:I6"/>
  </mergeCells>
  <phoneticPr fontId="45" type="noConversion"/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1</oddHeader>
    <oddFooter>&amp;C12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E450F-6C4B-4B94-8A29-2E67AB1A80A3}">
  <sheetPr codeName="List8"/>
  <dimension ref="A1:M41"/>
  <sheetViews>
    <sheetView zoomScaleNormal="100" workbookViewId="0">
      <selection activeCell="AA95" sqref="AA95"/>
    </sheetView>
  </sheetViews>
  <sheetFormatPr defaultColWidth="9.140625" defaultRowHeight="15" x14ac:dyDescent="0.25"/>
  <cols>
    <col min="1" max="1" width="19.7109375" style="7" customWidth="1"/>
    <col min="2" max="11" width="7.28515625" style="7" customWidth="1"/>
    <col min="12" max="16384" width="9.140625" style="7"/>
  </cols>
  <sheetData>
    <row r="1" spans="1:11" ht="22.5" customHeight="1" x14ac:dyDescent="0.35">
      <c r="A1" s="1019" t="s">
        <v>565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</row>
    <row r="2" spans="1:11" ht="22.5" customHeight="1" x14ac:dyDescent="0.35">
      <c r="A2" s="1019" t="s">
        <v>435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</row>
    <row r="3" spans="1:11" ht="22.5" customHeight="1" x14ac:dyDescent="0.35">
      <c r="A3" s="1030" t="s">
        <v>459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</row>
    <row r="4" spans="1:11" ht="22.5" customHeight="1" x14ac:dyDescent="0.35">
      <c r="A4" s="1031" t="s">
        <v>92</v>
      </c>
      <c r="B4" s="1031"/>
      <c r="C4" s="1031"/>
      <c r="D4" s="1031"/>
      <c r="E4" s="1031"/>
      <c r="F4" s="1031"/>
      <c r="G4" s="1031"/>
      <c r="H4" s="1031"/>
      <c r="I4" s="1031"/>
      <c r="J4" s="1031"/>
      <c r="K4" s="1031"/>
    </row>
    <row r="5" spans="1:11" ht="8.1" customHeight="1" thickBot="1" x14ac:dyDescent="0.3">
      <c r="A5" s="157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ht="22.5" customHeight="1" thickTop="1" thickBot="1" x14ac:dyDescent="0.3">
      <c r="A6" s="1028" t="s">
        <v>356</v>
      </c>
      <c r="B6" s="1032" t="s">
        <v>268</v>
      </c>
      <c r="C6" s="1033"/>
      <c r="D6" s="1033"/>
      <c r="E6" s="1033"/>
      <c r="F6" s="1033"/>
      <c r="G6" s="1033"/>
      <c r="H6" s="1033"/>
      <c r="I6" s="1033"/>
      <c r="J6" s="1033"/>
      <c r="K6" s="1034"/>
    </row>
    <row r="7" spans="1:11" ht="22.5" customHeight="1" thickBot="1" x14ac:dyDescent="0.3">
      <c r="A7" s="1029"/>
      <c r="B7" s="177">
        <v>2004</v>
      </c>
      <c r="C7" s="168">
        <v>2005</v>
      </c>
      <c r="D7" s="168">
        <v>2006</v>
      </c>
      <c r="E7" s="168">
        <v>2007</v>
      </c>
      <c r="F7" s="168">
        <v>2008</v>
      </c>
      <c r="G7" s="168">
        <v>2009</v>
      </c>
      <c r="H7" s="168">
        <v>2010</v>
      </c>
      <c r="I7" s="169">
        <v>2011</v>
      </c>
      <c r="J7" s="639">
        <v>2012</v>
      </c>
      <c r="K7" s="170">
        <v>2013</v>
      </c>
    </row>
    <row r="8" spans="1:11" ht="18" customHeight="1" thickTop="1" x14ac:dyDescent="0.25">
      <c r="A8" s="137" t="s">
        <v>63</v>
      </c>
      <c r="B8" s="178">
        <v>11543</v>
      </c>
      <c r="C8" s="141">
        <v>12303</v>
      </c>
      <c r="D8" s="141">
        <v>13149</v>
      </c>
      <c r="E8" s="141">
        <v>14267</v>
      </c>
      <c r="F8" s="141">
        <v>16102</v>
      </c>
      <c r="G8" s="141">
        <v>16358</v>
      </c>
      <c r="H8" s="141">
        <v>16166</v>
      </c>
      <c r="I8" s="142">
        <v>16314</v>
      </c>
      <c r="J8" s="142">
        <v>16220</v>
      </c>
      <c r="K8" s="143">
        <v>17149</v>
      </c>
    </row>
    <row r="9" spans="1:11" ht="18" customHeight="1" x14ac:dyDescent="0.25">
      <c r="A9" s="137" t="s">
        <v>61</v>
      </c>
      <c r="B9" s="178">
        <v>9355</v>
      </c>
      <c r="C9" s="141">
        <v>9522</v>
      </c>
      <c r="D9" s="141">
        <v>10142</v>
      </c>
      <c r="E9" s="141">
        <v>11456</v>
      </c>
      <c r="F9" s="141">
        <v>12746</v>
      </c>
      <c r="G9" s="141">
        <v>12840</v>
      </c>
      <c r="H9" s="141">
        <v>13125</v>
      </c>
      <c r="I9" s="142">
        <v>13221</v>
      </c>
      <c r="J9" s="142">
        <v>13733</v>
      </c>
      <c r="K9" s="143">
        <v>13578</v>
      </c>
    </row>
    <row r="10" spans="1:11" ht="18" customHeight="1" x14ac:dyDescent="0.25">
      <c r="A10" s="138" t="s">
        <v>56</v>
      </c>
      <c r="B10" s="179">
        <v>8570</v>
      </c>
      <c r="C10" s="144">
        <v>8927</v>
      </c>
      <c r="D10" s="144">
        <v>9360</v>
      </c>
      <c r="E10" s="144">
        <v>10365</v>
      </c>
      <c r="F10" s="144">
        <v>11146</v>
      </c>
      <c r="G10" s="144">
        <v>11116</v>
      </c>
      <c r="H10" s="144">
        <v>11601</v>
      </c>
      <c r="I10" s="145">
        <v>11795</v>
      </c>
      <c r="J10" s="145">
        <v>12069</v>
      </c>
      <c r="K10" s="146">
        <v>11938</v>
      </c>
    </row>
    <row r="11" spans="1:11" ht="18" customHeight="1" x14ac:dyDescent="0.25">
      <c r="A11" s="139" t="s">
        <v>62</v>
      </c>
      <c r="B11" s="180">
        <v>9496</v>
      </c>
      <c r="C11" s="147">
        <v>9518</v>
      </c>
      <c r="D11" s="147">
        <v>10395</v>
      </c>
      <c r="E11" s="147">
        <v>10926</v>
      </c>
      <c r="F11" s="147">
        <v>11370</v>
      </c>
      <c r="G11" s="147">
        <v>12206</v>
      </c>
      <c r="H11" s="147">
        <v>12060</v>
      </c>
      <c r="I11" s="148">
        <v>12485</v>
      </c>
      <c r="J11" s="148">
        <v>12530</v>
      </c>
      <c r="K11" s="149">
        <v>12791</v>
      </c>
    </row>
    <row r="12" spans="1:11" ht="18" customHeight="1" x14ac:dyDescent="0.25">
      <c r="A12" s="137" t="s">
        <v>57</v>
      </c>
      <c r="B12" s="178">
        <v>7738</v>
      </c>
      <c r="C12" s="141">
        <v>8881</v>
      </c>
      <c r="D12" s="141">
        <v>9500</v>
      </c>
      <c r="E12" s="141">
        <v>9774</v>
      </c>
      <c r="F12" s="141">
        <v>10569</v>
      </c>
      <c r="G12" s="141">
        <v>10975</v>
      </c>
      <c r="H12" s="141">
        <v>12175</v>
      </c>
      <c r="I12" s="142">
        <v>12050</v>
      </c>
      <c r="J12" s="142">
        <v>12054</v>
      </c>
      <c r="K12" s="143">
        <v>11597</v>
      </c>
    </row>
    <row r="13" spans="1:11" ht="18" customHeight="1" x14ac:dyDescent="0.25">
      <c r="A13" s="137" t="s">
        <v>59</v>
      </c>
      <c r="B13" s="178">
        <v>8030</v>
      </c>
      <c r="C13" s="141">
        <v>8625</v>
      </c>
      <c r="D13" s="141">
        <v>9558</v>
      </c>
      <c r="E13" s="141">
        <v>10158</v>
      </c>
      <c r="F13" s="141">
        <v>10617</v>
      </c>
      <c r="G13" s="141">
        <v>10701</v>
      </c>
      <c r="H13" s="141">
        <v>10398</v>
      </c>
      <c r="I13" s="142">
        <v>10589</v>
      </c>
      <c r="J13" s="142">
        <v>10659</v>
      </c>
      <c r="K13" s="143">
        <v>11711</v>
      </c>
    </row>
    <row r="14" spans="1:11" ht="18" customHeight="1" x14ac:dyDescent="0.25">
      <c r="A14" s="137" t="s">
        <v>60</v>
      </c>
      <c r="B14" s="178">
        <v>8976</v>
      </c>
      <c r="C14" s="141">
        <v>9117</v>
      </c>
      <c r="D14" s="141">
        <v>9574</v>
      </c>
      <c r="E14" s="141">
        <v>10104</v>
      </c>
      <c r="F14" s="141">
        <v>10847</v>
      </c>
      <c r="G14" s="141">
        <v>11180</v>
      </c>
      <c r="H14" s="141">
        <v>10994</v>
      </c>
      <c r="I14" s="142">
        <v>11986</v>
      </c>
      <c r="J14" s="142">
        <v>11845</v>
      </c>
      <c r="K14" s="143">
        <v>12012</v>
      </c>
    </row>
    <row r="15" spans="1:11" ht="18" customHeight="1" x14ac:dyDescent="0.25">
      <c r="A15" s="137" t="s">
        <v>58</v>
      </c>
      <c r="B15" s="178">
        <v>8071</v>
      </c>
      <c r="C15" s="141">
        <v>8684</v>
      </c>
      <c r="D15" s="141">
        <v>9553</v>
      </c>
      <c r="E15" s="141">
        <v>10186</v>
      </c>
      <c r="F15" s="141">
        <v>11186</v>
      </c>
      <c r="G15" s="141">
        <v>11430</v>
      </c>
      <c r="H15" s="141">
        <v>12253</v>
      </c>
      <c r="I15" s="142">
        <v>11781</v>
      </c>
      <c r="J15" s="142">
        <v>12127</v>
      </c>
      <c r="K15" s="143">
        <v>12483</v>
      </c>
    </row>
    <row r="16" spans="1:11" ht="18" customHeight="1" x14ac:dyDescent="0.25">
      <c r="A16" s="137" t="s">
        <v>52</v>
      </c>
      <c r="B16" s="178">
        <v>7641</v>
      </c>
      <c r="C16" s="141">
        <v>8152</v>
      </c>
      <c r="D16" s="141">
        <v>8977</v>
      </c>
      <c r="E16" s="141">
        <v>9853</v>
      </c>
      <c r="F16" s="141">
        <v>10563</v>
      </c>
      <c r="G16" s="141">
        <v>10921</v>
      </c>
      <c r="H16" s="141">
        <v>10829</v>
      </c>
      <c r="I16" s="142">
        <v>11146</v>
      </c>
      <c r="J16" s="142">
        <v>11069</v>
      </c>
      <c r="K16" s="143">
        <v>12049</v>
      </c>
    </row>
    <row r="17" spans="1:13" ht="18" customHeight="1" x14ac:dyDescent="0.25">
      <c r="A17" s="137" t="s">
        <v>53</v>
      </c>
      <c r="B17" s="178">
        <v>7650</v>
      </c>
      <c r="C17" s="141">
        <v>8370</v>
      </c>
      <c r="D17" s="141">
        <v>9097</v>
      </c>
      <c r="E17" s="141">
        <v>10113</v>
      </c>
      <c r="F17" s="141">
        <v>10947</v>
      </c>
      <c r="G17" s="141">
        <v>11373</v>
      </c>
      <c r="H17" s="141">
        <v>11824</v>
      </c>
      <c r="I17" s="142">
        <v>12152</v>
      </c>
      <c r="J17" s="142">
        <v>12321</v>
      </c>
      <c r="K17" s="143">
        <v>12164</v>
      </c>
    </row>
    <row r="18" spans="1:13" ht="18" customHeight="1" x14ac:dyDescent="0.25">
      <c r="A18" s="137" t="s">
        <v>55</v>
      </c>
      <c r="B18" s="178">
        <v>7968</v>
      </c>
      <c r="C18" s="141">
        <v>8417</v>
      </c>
      <c r="D18" s="141">
        <v>9330</v>
      </c>
      <c r="E18" s="141">
        <v>9878</v>
      </c>
      <c r="F18" s="141">
        <v>11060</v>
      </c>
      <c r="G18" s="141">
        <v>11488</v>
      </c>
      <c r="H18" s="141">
        <v>11770</v>
      </c>
      <c r="I18" s="142">
        <v>12136</v>
      </c>
      <c r="J18" s="142">
        <v>12534</v>
      </c>
      <c r="K18" s="143">
        <v>12653</v>
      </c>
    </row>
    <row r="19" spans="1:13" ht="18" customHeight="1" x14ac:dyDescent="0.25">
      <c r="A19" s="137" t="s">
        <v>51</v>
      </c>
      <c r="B19" s="178">
        <v>8107</v>
      </c>
      <c r="C19" s="141">
        <v>8088</v>
      </c>
      <c r="D19" s="141">
        <v>8904</v>
      </c>
      <c r="E19" s="141">
        <v>9677</v>
      </c>
      <c r="F19" s="141">
        <v>10169</v>
      </c>
      <c r="G19" s="141">
        <v>10661</v>
      </c>
      <c r="H19" s="141">
        <v>10638</v>
      </c>
      <c r="I19" s="142">
        <v>11112</v>
      </c>
      <c r="J19" s="142">
        <v>11505</v>
      </c>
      <c r="K19" s="143">
        <v>11747</v>
      </c>
    </row>
    <row r="20" spans="1:13" ht="18" customHeight="1" x14ac:dyDescent="0.25">
      <c r="A20" s="139" t="s">
        <v>54</v>
      </c>
      <c r="B20" s="180">
        <v>7659</v>
      </c>
      <c r="C20" s="147">
        <v>8481</v>
      </c>
      <c r="D20" s="147">
        <v>9188</v>
      </c>
      <c r="E20" s="147">
        <v>9912</v>
      </c>
      <c r="F20" s="147">
        <v>11072</v>
      </c>
      <c r="G20" s="147">
        <v>10871</v>
      </c>
      <c r="H20" s="147">
        <v>11136</v>
      </c>
      <c r="I20" s="148">
        <v>11688</v>
      </c>
      <c r="J20" s="148">
        <v>11417</v>
      </c>
      <c r="K20" s="149">
        <v>11549</v>
      </c>
    </row>
    <row r="21" spans="1:13" ht="18" customHeight="1" thickBot="1" x14ac:dyDescent="0.3">
      <c r="A21" s="140" t="s">
        <v>50</v>
      </c>
      <c r="B21" s="181">
        <v>8035</v>
      </c>
      <c r="C21" s="150">
        <v>8127</v>
      </c>
      <c r="D21" s="150">
        <v>8746</v>
      </c>
      <c r="E21" s="150">
        <v>9561</v>
      </c>
      <c r="F21" s="150">
        <v>10288</v>
      </c>
      <c r="G21" s="150">
        <v>10597</v>
      </c>
      <c r="H21" s="150">
        <v>10392</v>
      </c>
      <c r="I21" s="151">
        <v>10600</v>
      </c>
      <c r="J21" s="151">
        <v>10936</v>
      </c>
      <c r="K21" s="152">
        <v>11156</v>
      </c>
    </row>
    <row r="22" spans="1:13" ht="22.5" customHeight="1" thickBot="1" x14ac:dyDescent="0.3">
      <c r="A22" s="171" t="s">
        <v>49</v>
      </c>
      <c r="B22" s="182">
        <v>8666</v>
      </c>
      <c r="C22" s="172">
        <v>9088</v>
      </c>
      <c r="D22" s="172">
        <v>9835</v>
      </c>
      <c r="E22" s="172">
        <v>10663</v>
      </c>
      <c r="F22" s="172">
        <v>11644</v>
      </c>
      <c r="G22" s="172">
        <v>11926</v>
      </c>
      <c r="H22" s="172">
        <v>12050</v>
      </c>
      <c r="I22" s="173">
        <v>12288</v>
      </c>
      <c r="J22" s="640">
        <v>12478</v>
      </c>
      <c r="K22" s="174">
        <v>12772</v>
      </c>
    </row>
    <row r="23" spans="1:13" ht="8.1" customHeight="1" thickTop="1" thickBot="1" x14ac:dyDescent="0.3">
      <c r="A23" s="80"/>
      <c r="B23" s="158"/>
      <c r="C23" s="158"/>
      <c r="D23" s="158"/>
      <c r="E23" s="158"/>
      <c r="F23" s="158"/>
      <c r="G23" s="158"/>
      <c r="H23" s="158"/>
      <c r="I23" s="158"/>
      <c r="J23" s="158"/>
      <c r="K23" s="80"/>
    </row>
    <row r="24" spans="1:13" ht="22.5" customHeight="1" thickTop="1" thickBot="1" x14ac:dyDescent="0.3">
      <c r="A24" s="1028" t="s">
        <v>356</v>
      </c>
      <c r="B24" s="1032" t="s">
        <v>268</v>
      </c>
      <c r="C24" s="1033"/>
      <c r="D24" s="1033"/>
      <c r="E24" s="1033"/>
      <c r="F24" s="1033"/>
      <c r="G24" s="1033"/>
      <c r="H24" s="1033"/>
      <c r="I24" s="1033"/>
      <c r="J24" s="1033"/>
      <c r="K24" s="1035"/>
    </row>
    <row r="25" spans="1:13" ht="24" customHeight="1" thickBot="1" x14ac:dyDescent="0.3">
      <c r="A25" s="1029"/>
      <c r="B25" s="168">
        <v>2014</v>
      </c>
      <c r="C25" s="168">
        <v>2015</v>
      </c>
      <c r="D25" s="168">
        <v>2016</v>
      </c>
      <c r="E25" s="929">
        <v>2017</v>
      </c>
      <c r="F25" s="168">
        <v>2018</v>
      </c>
      <c r="G25" s="930">
        <v>2019</v>
      </c>
      <c r="H25" s="930">
        <v>2020</v>
      </c>
      <c r="I25" s="930">
        <v>2021</v>
      </c>
      <c r="J25" s="168">
        <v>2022</v>
      </c>
      <c r="K25" s="931">
        <v>2023</v>
      </c>
      <c r="M25" s="175"/>
    </row>
    <row r="26" spans="1:13" ht="18" customHeight="1" thickTop="1" x14ac:dyDescent="0.25">
      <c r="A26" s="137" t="s">
        <v>63</v>
      </c>
      <c r="B26" s="141">
        <v>17494.083333333332</v>
      </c>
      <c r="C26" s="141">
        <v>17858</v>
      </c>
      <c r="D26" s="141">
        <v>17998</v>
      </c>
      <c r="E26" s="153">
        <v>19037</v>
      </c>
      <c r="F26" s="141">
        <v>20919</v>
      </c>
      <c r="G26" s="142">
        <v>22555</v>
      </c>
      <c r="H26" s="142">
        <v>24223</v>
      </c>
      <c r="I26" s="142">
        <v>26919</v>
      </c>
      <c r="J26" s="141">
        <v>28395</v>
      </c>
      <c r="K26" s="932">
        <v>29164</v>
      </c>
      <c r="M26" s="176"/>
    </row>
    <row r="27" spans="1:13" ht="18" customHeight="1" x14ac:dyDescent="0.25">
      <c r="A27" s="137" t="s">
        <v>61</v>
      </c>
      <c r="B27" s="141">
        <v>14038.333333333334</v>
      </c>
      <c r="C27" s="141">
        <v>14558</v>
      </c>
      <c r="D27" s="141">
        <v>15005</v>
      </c>
      <c r="E27" s="153">
        <v>15498</v>
      </c>
      <c r="F27" s="141">
        <v>16412</v>
      </c>
      <c r="G27" s="142">
        <v>17726</v>
      </c>
      <c r="H27" s="142">
        <v>18229</v>
      </c>
      <c r="I27" s="142">
        <v>19916</v>
      </c>
      <c r="J27" s="141">
        <v>21676</v>
      </c>
      <c r="K27" s="932">
        <v>22531</v>
      </c>
      <c r="M27" s="176"/>
    </row>
    <row r="28" spans="1:13" ht="18" customHeight="1" x14ac:dyDescent="0.25">
      <c r="A28" s="138" t="s">
        <v>56</v>
      </c>
      <c r="B28" s="144">
        <v>12391</v>
      </c>
      <c r="C28" s="141">
        <v>12769</v>
      </c>
      <c r="D28" s="141">
        <v>13507</v>
      </c>
      <c r="E28" s="153">
        <v>14872</v>
      </c>
      <c r="F28" s="141">
        <v>15802</v>
      </c>
      <c r="G28" s="142">
        <v>16773</v>
      </c>
      <c r="H28" s="142">
        <v>17190</v>
      </c>
      <c r="I28" s="142">
        <v>18163</v>
      </c>
      <c r="J28" s="141">
        <v>19949</v>
      </c>
      <c r="K28" s="932">
        <v>21442</v>
      </c>
      <c r="M28" s="176"/>
    </row>
    <row r="29" spans="1:13" ht="18" customHeight="1" x14ac:dyDescent="0.25">
      <c r="A29" s="139" t="s">
        <v>62</v>
      </c>
      <c r="B29" s="147">
        <v>13199.916666666666</v>
      </c>
      <c r="C29" s="141">
        <v>13771</v>
      </c>
      <c r="D29" s="141">
        <v>14423</v>
      </c>
      <c r="E29" s="153">
        <v>15399</v>
      </c>
      <c r="F29" s="141">
        <v>15943</v>
      </c>
      <c r="G29" s="142">
        <v>17228</v>
      </c>
      <c r="H29" s="142">
        <v>17261</v>
      </c>
      <c r="I29" s="142">
        <v>19166</v>
      </c>
      <c r="J29" s="141">
        <v>20949</v>
      </c>
      <c r="K29" s="932">
        <v>23481</v>
      </c>
      <c r="M29" s="176"/>
    </row>
    <row r="30" spans="1:13" ht="18" customHeight="1" x14ac:dyDescent="0.25">
      <c r="A30" s="137" t="s">
        <v>57</v>
      </c>
      <c r="B30" s="141">
        <v>12796.5</v>
      </c>
      <c r="C30" s="141">
        <v>13673</v>
      </c>
      <c r="D30" s="141">
        <v>15227</v>
      </c>
      <c r="E30" s="153">
        <v>15532</v>
      </c>
      <c r="F30" s="141">
        <v>16163</v>
      </c>
      <c r="G30" s="142">
        <v>17384</v>
      </c>
      <c r="H30" s="142">
        <v>17776</v>
      </c>
      <c r="I30" s="142">
        <v>19534</v>
      </c>
      <c r="J30" s="141">
        <v>20271</v>
      </c>
      <c r="K30" s="932">
        <v>22015</v>
      </c>
      <c r="M30" s="176"/>
    </row>
    <row r="31" spans="1:13" ht="18" customHeight="1" x14ac:dyDescent="0.25">
      <c r="A31" s="137" t="s">
        <v>59</v>
      </c>
      <c r="B31" s="141">
        <v>11768.083333333334</v>
      </c>
      <c r="C31" s="141">
        <v>12348</v>
      </c>
      <c r="D31" s="141">
        <v>12537</v>
      </c>
      <c r="E31" s="153">
        <v>13509</v>
      </c>
      <c r="F31" s="141">
        <v>14876</v>
      </c>
      <c r="G31" s="142">
        <v>15969</v>
      </c>
      <c r="H31" s="142">
        <v>19104</v>
      </c>
      <c r="I31" s="142">
        <v>19863</v>
      </c>
      <c r="J31" s="141">
        <v>21556</v>
      </c>
      <c r="K31" s="932">
        <v>22551</v>
      </c>
      <c r="M31" s="176"/>
    </row>
    <row r="32" spans="1:13" ht="18" customHeight="1" x14ac:dyDescent="0.25">
      <c r="A32" s="137" t="s">
        <v>60</v>
      </c>
      <c r="B32" s="141">
        <v>12765.75</v>
      </c>
      <c r="C32" s="141">
        <v>13655</v>
      </c>
      <c r="D32" s="141">
        <v>13884</v>
      </c>
      <c r="E32" s="153">
        <v>15017</v>
      </c>
      <c r="F32" s="141">
        <v>15633</v>
      </c>
      <c r="G32" s="142">
        <v>16489</v>
      </c>
      <c r="H32" s="142">
        <v>17345</v>
      </c>
      <c r="I32" s="142">
        <v>18978</v>
      </c>
      <c r="J32" s="141">
        <v>20236</v>
      </c>
      <c r="K32" s="932">
        <v>22241</v>
      </c>
      <c r="M32" s="176"/>
    </row>
    <row r="33" spans="1:13" ht="18" customHeight="1" x14ac:dyDescent="0.25">
      <c r="A33" s="137" t="s">
        <v>58</v>
      </c>
      <c r="B33" s="141">
        <v>13589</v>
      </c>
      <c r="C33" s="141">
        <v>13816</v>
      </c>
      <c r="D33" s="141">
        <v>14438</v>
      </c>
      <c r="E33" s="153">
        <v>15545</v>
      </c>
      <c r="F33" s="141">
        <v>15733</v>
      </c>
      <c r="G33" s="142">
        <v>17029</v>
      </c>
      <c r="H33" s="142">
        <v>17400</v>
      </c>
      <c r="I33" s="142">
        <v>19495</v>
      </c>
      <c r="J33" s="141">
        <v>20792</v>
      </c>
      <c r="K33" s="932">
        <v>21992</v>
      </c>
      <c r="M33" s="176"/>
    </row>
    <row r="34" spans="1:13" ht="18" customHeight="1" x14ac:dyDescent="0.25">
      <c r="A34" s="137" t="s">
        <v>52</v>
      </c>
      <c r="B34" s="141">
        <v>12182</v>
      </c>
      <c r="C34" s="141">
        <v>12412</v>
      </c>
      <c r="D34" s="141">
        <v>12830</v>
      </c>
      <c r="E34" s="153">
        <v>13779</v>
      </c>
      <c r="F34" s="141">
        <v>14948</v>
      </c>
      <c r="G34" s="142">
        <v>16078</v>
      </c>
      <c r="H34" s="142">
        <v>17174</v>
      </c>
      <c r="I34" s="142">
        <v>19593</v>
      </c>
      <c r="J34" s="141">
        <v>20913</v>
      </c>
      <c r="K34" s="932">
        <v>22667</v>
      </c>
      <c r="M34" s="176"/>
    </row>
    <row r="35" spans="1:13" ht="18" customHeight="1" x14ac:dyDescent="0.25">
      <c r="A35" s="137" t="s">
        <v>53</v>
      </c>
      <c r="B35" s="141">
        <v>12034</v>
      </c>
      <c r="C35" s="141">
        <v>12762</v>
      </c>
      <c r="D35" s="141">
        <v>13291</v>
      </c>
      <c r="E35" s="153">
        <v>14361</v>
      </c>
      <c r="F35" s="141">
        <v>15093</v>
      </c>
      <c r="G35" s="142">
        <v>16775</v>
      </c>
      <c r="H35" s="142">
        <v>17610</v>
      </c>
      <c r="I35" s="142">
        <v>19080</v>
      </c>
      <c r="J35" s="141">
        <v>20751</v>
      </c>
      <c r="K35" s="932">
        <v>22468</v>
      </c>
      <c r="M35" s="176"/>
    </row>
    <row r="36" spans="1:13" ht="18" customHeight="1" x14ac:dyDescent="0.25">
      <c r="A36" s="137" t="s">
        <v>55</v>
      </c>
      <c r="B36" s="141">
        <v>12862</v>
      </c>
      <c r="C36" s="141">
        <v>13850</v>
      </c>
      <c r="D36" s="141">
        <v>14635</v>
      </c>
      <c r="E36" s="153">
        <v>15218</v>
      </c>
      <c r="F36" s="141">
        <v>16333</v>
      </c>
      <c r="G36" s="142">
        <v>17806</v>
      </c>
      <c r="H36" s="142">
        <v>18148</v>
      </c>
      <c r="I36" s="142">
        <v>19644</v>
      </c>
      <c r="J36" s="141">
        <v>21137</v>
      </c>
      <c r="K36" s="932">
        <v>23716</v>
      </c>
      <c r="M36" s="176"/>
    </row>
    <row r="37" spans="1:13" ht="18" customHeight="1" x14ac:dyDescent="0.25">
      <c r="A37" s="137" t="s">
        <v>51</v>
      </c>
      <c r="B37" s="141">
        <v>12258</v>
      </c>
      <c r="C37" s="141">
        <v>13801</v>
      </c>
      <c r="D37" s="141">
        <v>15020</v>
      </c>
      <c r="E37" s="153">
        <v>14691</v>
      </c>
      <c r="F37" s="141">
        <v>15578</v>
      </c>
      <c r="G37" s="142">
        <v>15868</v>
      </c>
      <c r="H37" s="142">
        <v>16450</v>
      </c>
      <c r="I37" s="142">
        <v>18286</v>
      </c>
      <c r="J37" s="141">
        <v>19201</v>
      </c>
      <c r="K37" s="932">
        <v>21007</v>
      </c>
      <c r="M37" s="176"/>
    </row>
    <row r="38" spans="1:13" ht="18" customHeight="1" x14ac:dyDescent="0.25">
      <c r="A38" s="139" t="s">
        <v>54</v>
      </c>
      <c r="B38" s="147">
        <v>11621</v>
      </c>
      <c r="C38" s="147">
        <v>11994</v>
      </c>
      <c r="D38" s="147">
        <v>12645</v>
      </c>
      <c r="E38" s="154">
        <v>13547</v>
      </c>
      <c r="F38" s="147">
        <v>14648</v>
      </c>
      <c r="G38" s="148">
        <v>15396</v>
      </c>
      <c r="H38" s="148">
        <v>15865</v>
      </c>
      <c r="I38" s="148">
        <v>18166</v>
      </c>
      <c r="J38" s="147">
        <v>19871</v>
      </c>
      <c r="K38" s="933">
        <v>22025</v>
      </c>
      <c r="M38" s="176"/>
    </row>
    <row r="39" spans="1:13" ht="18" customHeight="1" thickBot="1" x14ac:dyDescent="0.3">
      <c r="A39" s="140" t="s">
        <v>50</v>
      </c>
      <c r="B39" s="150">
        <v>11337</v>
      </c>
      <c r="C39" s="150">
        <v>11723</v>
      </c>
      <c r="D39" s="150">
        <v>12650</v>
      </c>
      <c r="E39" s="155">
        <v>13909</v>
      </c>
      <c r="F39" s="150">
        <v>15026</v>
      </c>
      <c r="G39" s="151">
        <v>16257</v>
      </c>
      <c r="H39" s="151">
        <v>16800</v>
      </c>
      <c r="I39" s="151">
        <v>18571</v>
      </c>
      <c r="J39" s="150">
        <v>20330</v>
      </c>
      <c r="K39" s="934">
        <v>21783</v>
      </c>
      <c r="M39" s="176"/>
    </row>
    <row r="40" spans="1:13" ht="22.5" customHeight="1" thickBot="1" x14ac:dyDescent="0.3">
      <c r="A40" s="171" t="s">
        <v>49</v>
      </c>
      <c r="B40" s="172">
        <v>13135.25</v>
      </c>
      <c r="C40" s="172">
        <v>13738</v>
      </c>
      <c r="D40" s="172">
        <v>14348</v>
      </c>
      <c r="E40" s="156">
        <v>15204</v>
      </c>
      <c r="F40" s="172">
        <v>16256</v>
      </c>
      <c r="G40" s="173">
        <v>17479</v>
      </c>
      <c r="H40" s="173">
        <v>18342</v>
      </c>
      <c r="I40" s="640">
        <v>20097</v>
      </c>
      <c r="J40" s="172">
        <v>21654</v>
      </c>
      <c r="K40" s="935">
        <v>23223</v>
      </c>
      <c r="M40" s="176"/>
    </row>
    <row r="41" spans="1:13" ht="15.75" thickTop="1" x14ac:dyDescent="0.25"/>
  </sheetData>
  <mergeCells count="8">
    <mergeCell ref="A24:A25"/>
    <mergeCell ref="A1:K1"/>
    <mergeCell ref="A2:K2"/>
    <mergeCell ref="A3:K3"/>
    <mergeCell ref="A4:K4"/>
    <mergeCell ref="A6:A7"/>
    <mergeCell ref="B6:K6"/>
    <mergeCell ref="B24:K24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2</oddHeader>
    <oddFooter>&amp;C13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E5885-7C9C-4633-AC75-FD8FC29888FE}">
  <sheetPr codeName="List9"/>
  <dimension ref="A1:M42"/>
  <sheetViews>
    <sheetView zoomScaleNormal="100" workbookViewId="0">
      <selection activeCell="AA95" sqref="AA95"/>
    </sheetView>
  </sheetViews>
  <sheetFormatPr defaultColWidth="9.140625" defaultRowHeight="12.75" x14ac:dyDescent="0.2"/>
  <cols>
    <col min="1" max="1" width="19.7109375" style="11" customWidth="1"/>
    <col min="2" max="11" width="7.28515625" style="11" customWidth="1"/>
    <col min="12" max="16384" width="9.140625" style="11"/>
  </cols>
  <sheetData>
    <row r="1" spans="1:11" ht="22.5" customHeight="1" x14ac:dyDescent="0.2">
      <c r="A1" s="1036"/>
      <c r="B1" s="1036"/>
      <c r="C1" s="1036"/>
      <c r="D1" s="1036"/>
      <c r="E1" s="1036"/>
      <c r="F1" s="1036"/>
      <c r="G1" s="1036"/>
      <c r="H1" s="1036"/>
      <c r="I1" s="1036"/>
      <c r="J1" s="1036"/>
      <c r="K1" s="1036"/>
    </row>
    <row r="2" spans="1:11" ht="22.5" customHeight="1" x14ac:dyDescent="0.2">
      <c r="A2" s="1036"/>
      <c r="B2" s="1036"/>
      <c r="C2" s="1036"/>
      <c r="D2" s="1036"/>
      <c r="E2" s="1036"/>
      <c r="F2" s="1036"/>
      <c r="G2" s="1036"/>
      <c r="H2" s="1036"/>
      <c r="I2" s="1036"/>
      <c r="J2" s="1036"/>
      <c r="K2" s="1036"/>
    </row>
    <row r="3" spans="1:11" ht="22.5" customHeight="1" x14ac:dyDescent="0.2">
      <c r="A3" s="1036"/>
      <c r="B3" s="1036"/>
      <c r="C3" s="1036"/>
      <c r="D3" s="1036"/>
      <c r="E3" s="1036"/>
      <c r="F3" s="1036"/>
      <c r="G3" s="1036"/>
      <c r="H3" s="1036"/>
      <c r="I3" s="1036"/>
      <c r="J3" s="1036"/>
      <c r="K3" s="1036"/>
    </row>
    <row r="4" spans="1:11" ht="22.5" customHeight="1" x14ac:dyDescent="0.2">
      <c r="A4" s="1037"/>
      <c r="B4" s="1037"/>
      <c r="C4" s="1037"/>
      <c r="D4" s="1037"/>
      <c r="E4" s="1037"/>
      <c r="F4" s="1037"/>
      <c r="G4" s="1037"/>
      <c r="H4" s="1037"/>
      <c r="I4" s="1037"/>
      <c r="J4" s="1037"/>
      <c r="K4" s="1037"/>
    </row>
    <row r="5" spans="1:11" ht="8.1" customHeight="1" thickBo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22.5" customHeight="1" thickTop="1" thickBot="1" x14ac:dyDescent="0.25">
      <c r="A6" s="1028" t="s">
        <v>356</v>
      </c>
      <c r="B6" s="1032" t="s">
        <v>541</v>
      </c>
      <c r="C6" s="1033"/>
      <c r="D6" s="1033"/>
      <c r="E6" s="1033"/>
      <c r="F6" s="1033"/>
      <c r="G6" s="1033"/>
      <c r="H6" s="1033"/>
      <c r="I6" s="1033"/>
      <c r="J6" s="1033"/>
      <c r="K6" s="1034"/>
    </row>
    <row r="7" spans="1:11" ht="22.5" customHeight="1" thickBot="1" x14ac:dyDescent="0.25">
      <c r="A7" s="1029"/>
      <c r="B7" s="177">
        <v>2004</v>
      </c>
      <c r="C7" s="168">
        <v>2005</v>
      </c>
      <c r="D7" s="168">
        <v>2006</v>
      </c>
      <c r="E7" s="168">
        <v>2007</v>
      </c>
      <c r="F7" s="168">
        <v>2008</v>
      </c>
      <c r="G7" s="168">
        <v>2009</v>
      </c>
      <c r="H7" s="168">
        <v>2010</v>
      </c>
      <c r="I7" s="169">
        <v>2011</v>
      </c>
      <c r="J7" s="639">
        <v>2012</v>
      </c>
      <c r="K7" s="170">
        <v>2013</v>
      </c>
    </row>
    <row r="8" spans="1:11" ht="18" customHeight="1" thickTop="1" x14ac:dyDescent="0.2">
      <c r="A8" s="137" t="s">
        <v>63</v>
      </c>
      <c r="B8" s="178">
        <v>9450</v>
      </c>
      <c r="C8" s="141">
        <v>9643</v>
      </c>
      <c r="D8" s="141">
        <v>10249</v>
      </c>
      <c r="E8" s="141">
        <v>10812</v>
      </c>
      <c r="F8" s="141">
        <v>11464</v>
      </c>
      <c r="G8" s="141">
        <v>11344</v>
      </c>
      <c r="H8" s="141">
        <v>11359</v>
      </c>
      <c r="I8" s="142">
        <v>11864</v>
      </c>
      <c r="J8" s="142">
        <v>11453</v>
      </c>
      <c r="K8" s="143">
        <v>13090</v>
      </c>
    </row>
    <row r="9" spans="1:11" ht="18" customHeight="1" x14ac:dyDescent="0.2">
      <c r="A9" s="137" t="s">
        <v>61</v>
      </c>
      <c r="B9" s="178">
        <v>6941</v>
      </c>
      <c r="C9" s="141">
        <v>6878</v>
      </c>
      <c r="D9" s="141">
        <v>7233</v>
      </c>
      <c r="E9" s="141">
        <v>8152</v>
      </c>
      <c r="F9" s="141">
        <v>9061</v>
      </c>
      <c r="G9" s="141">
        <v>9074</v>
      </c>
      <c r="H9" s="141">
        <v>9537</v>
      </c>
      <c r="I9" s="142">
        <v>9739</v>
      </c>
      <c r="J9" s="142">
        <v>9909</v>
      </c>
      <c r="K9" s="143">
        <v>9555</v>
      </c>
    </row>
    <row r="10" spans="1:11" ht="18" customHeight="1" x14ac:dyDescent="0.2">
      <c r="A10" s="138" t="s">
        <v>56</v>
      </c>
      <c r="B10" s="179">
        <v>6288</v>
      </c>
      <c r="C10" s="144">
        <v>6894</v>
      </c>
      <c r="D10" s="144">
        <v>6813</v>
      </c>
      <c r="E10" s="144">
        <v>7612</v>
      </c>
      <c r="F10" s="144">
        <v>7916</v>
      </c>
      <c r="G10" s="144">
        <v>7964</v>
      </c>
      <c r="H10" s="144">
        <v>7990</v>
      </c>
      <c r="I10" s="145">
        <v>7704</v>
      </c>
      <c r="J10" s="145">
        <v>8149</v>
      </c>
      <c r="K10" s="146">
        <v>7624</v>
      </c>
    </row>
    <row r="11" spans="1:11" ht="18" customHeight="1" x14ac:dyDescent="0.2">
      <c r="A11" s="139" t="s">
        <v>62</v>
      </c>
      <c r="B11" s="180">
        <v>6790</v>
      </c>
      <c r="C11" s="147">
        <v>7410</v>
      </c>
      <c r="D11" s="147">
        <v>7596</v>
      </c>
      <c r="E11" s="147">
        <v>8295</v>
      </c>
      <c r="F11" s="147">
        <v>8231</v>
      </c>
      <c r="G11" s="147">
        <v>8720</v>
      </c>
      <c r="H11" s="147">
        <v>8812</v>
      </c>
      <c r="I11" s="148">
        <v>9052</v>
      </c>
      <c r="J11" s="148">
        <v>9067</v>
      </c>
      <c r="K11" s="149">
        <v>9620</v>
      </c>
    </row>
    <row r="12" spans="1:11" ht="18" customHeight="1" x14ac:dyDescent="0.2">
      <c r="A12" s="137" t="s">
        <v>57</v>
      </c>
      <c r="B12" s="178">
        <v>5339</v>
      </c>
      <c r="C12" s="141">
        <v>6300</v>
      </c>
      <c r="D12" s="141">
        <v>6743</v>
      </c>
      <c r="E12" s="141">
        <v>7008</v>
      </c>
      <c r="F12" s="141">
        <v>7413</v>
      </c>
      <c r="G12" s="141">
        <v>7972</v>
      </c>
      <c r="H12" s="141">
        <v>8773</v>
      </c>
      <c r="I12" s="142">
        <v>8080</v>
      </c>
      <c r="J12" s="142">
        <v>8065</v>
      </c>
      <c r="K12" s="143">
        <v>8037</v>
      </c>
    </row>
    <row r="13" spans="1:11" ht="18" customHeight="1" x14ac:dyDescent="0.2">
      <c r="A13" s="137" t="s">
        <v>59</v>
      </c>
      <c r="B13" s="178">
        <v>5302</v>
      </c>
      <c r="C13" s="141">
        <v>5711</v>
      </c>
      <c r="D13" s="141">
        <v>6157</v>
      </c>
      <c r="E13" s="141">
        <v>6923</v>
      </c>
      <c r="F13" s="141">
        <v>7417</v>
      </c>
      <c r="G13" s="141">
        <v>7229</v>
      </c>
      <c r="H13" s="141">
        <v>6795</v>
      </c>
      <c r="I13" s="142">
        <v>6692</v>
      </c>
      <c r="J13" s="142">
        <v>6776</v>
      </c>
      <c r="K13" s="143">
        <v>6692</v>
      </c>
    </row>
    <row r="14" spans="1:11" ht="18" customHeight="1" x14ac:dyDescent="0.2">
      <c r="A14" s="137" t="s">
        <v>60</v>
      </c>
      <c r="B14" s="178">
        <v>5859</v>
      </c>
      <c r="C14" s="141">
        <v>6498</v>
      </c>
      <c r="D14" s="141">
        <v>7026</v>
      </c>
      <c r="E14" s="141">
        <v>7589</v>
      </c>
      <c r="F14" s="141">
        <v>8067</v>
      </c>
      <c r="G14" s="141">
        <v>7834</v>
      </c>
      <c r="H14" s="141">
        <v>7641</v>
      </c>
      <c r="I14" s="142">
        <v>8185</v>
      </c>
      <c r="J14" s="142">
        <v>7748</v>
      </c>
      <c r="K14" s="143">
        <v>8222</v>
      </c>
    </row>
    <row r="15" spans="1:11" ht="18" customHeight="1" x14ac:dyDescent="0.2">
      <c r="A15" s="137" t="s">
        <v>58</v>
      </c>
      <c r="B15" s="178">
        <v>5976</v>
      </c>
      <c r="C15" s="141">
        <v>6278</v>
      </c>
      <c r="D15" s="141">
        <v>6390</v>
      </c>
      <c r="E15" s="141">
        <v>7278</v>
      </c>
      <c r="F15" s="141">
        <v>7700</v>
      </c>
      <c r="G15" s="141">
        <v>7965</v>
      </c>
      <c r="H15" s="141">
        <v>8349</v>
      </c>
      <c r="I15" s="142">
        <v>7997</v>
      </c>
      <c r="J15" s="142">
        <v>8496</v>
      </c>
      <c r="K15" s="143">
        <v>8493</v>
      </c>
    </row>
    <row r="16" spans="1:11" ht="18" customHeight="1" x14ac:dyDescent="0.2">
      <c r="A16" s="137" t="s">
        <v>52</v>
      </c>
      <c r="B16" s="178">
        <v>5426</v>
      </c>
      <c r="C16" s="141">
        <v>5879</v>
      </c>
      <c r="D16" s="141">
        <v>6377</v>
      </c>
      <c r="E16" s="141">
        <v>7076</v>
      </c>
      <c r="F16" s="141">
        <v>7597</v>
      </c>
      <c r="G16" s="141">
        <v>7627</v>
      </c>
      <c r="H16" s="141">
        <v>7314</v>
      </c>
      <c r="I16" s="142">
        <v>7208</v>
      </c>
      <c r="J16" s="142">
        <v>7588</v>
      </c>
      <c r="K16" s="143">
        <v>8294</v>
      </c>
    </row>
    <row r="17" spans="1:13" ht="18" customHeight="1" x14ac:dyDescent="0.2">
      <c r="A17" s="137" t="s">
        <v>53</v>
      </c>
      <c r="B17" s="178">
        <v>5505</v>
      </c>
      <c r="C17" s="141">
        <v>6164</v>
      </c>
      <c r="D17" s="141">
        <v>6627</v>
      </c>
      <c r="E17" s="141">
        <v>7386</v>
      </c>
      <c r="F17" s="141">
        <v>7775</v>
      </c>
      <c r="G17" s="141">
        <v>7955</v>
      </c>
      <c r="H17" s="141">
        <v>8366</v>
      </c>
      <c r="I17" s="142">
        <v>8804</v>
      </c>
      <c r="J17" s="142">
        <v>8837</v>
      </c>
      <c r="K17" s="143">
        <v>8518</v>
      </c>
    </row>
    <row r="18" spans="1:13" ht="18" customHeight="1" x14ac:dyDescent="0.2">
      <c r="A18" s="137" t="s">
        <v>55</v>
      </c>
      <c r="B18" s="178">
        <v>5444</v>
      </c>
      <c r="C18" s="141">
        <v>5926</v>
      </c>
      <c r="D18" s="141">
        <v>6543</v>
      </c>
      <c r="E18" s="141">
        <v>7035</v>
      </c>
      <c r="F18" s="141">
        <v>7895</v>
      </c>
      <c r="G18" s="141">
        <v>8124</v>
      </c>
      <c r="H18" s="141">
        <v>8060</v>
      </c>
      <c r="I18" s="142">
        <v>8362</v>
      </c>
      <c r="J18" s="142">
        <v>8500</v>
      </c>
      <c r="K18" s="143">
        <v>8963</v>
      </c>
    </row>
    <row r="19" spans="1:13" ht="18" customHeight="1" x14ac:dyDescent="0.2">
      <c r="A19" s="137" t="s">
        <v>51</v>
      </c>
      <c r="B19" s="178">
        <v>5428</v>
      </c>
      <c r="C19" s="141">
        <v>5425</v>
      </c>
      <c r="D19" s="141">
        <v>5983</v>
      </c>
      <c r="E19" s="141">
        <v>6793</v>
      </c>
      <c r="F19" s="141">
        <v>7155</v>
      </c>
      <c r="G19" s="141">
        <v>7057</v>
      </c>
      <c r="H19" s="141">
        <v>7086</v>
      </c>
      <c r="I19" s="142">
        <v>7500</v>
      </c>
      <c r="J19" s="142">
        <v>7771</v>
      </c>
      <c r="K19" s="143">
        <v>7939</v>
      </c>
    </row>
    <row r="20" spans="1:13" ht="18" customHeight="1" x14ac:dyDescent="0.2">
      <c r="A20" s="139" t="s">
        <v>54</v>
      </c>
      <c r="B20" s="180">
        <v>4863</v>
      </c>
      <c r="C20" s="147">
        <v>5429</v>
      </c>
      <c r="D20" s="147">
        <v>6178</v>
      </c>
      <c r="E20" s="147">
        <v>6758</v>
      </c>
      <c r="F20" s="147">
        <v>7371</v>
      </c>
      <c r="G20" s="147">
        <v>6952</v>
      </c>
      <c r="H20" s="147">
        <v>6897</v>
      </c>
      <c r="I20" s="148">
        <v>7508</v>
      </c>
      <c r="J20" s="148">
        <v>7560</v>
      </c>
      <c r="K20" s="149">
        <v>7372</v>
      </c>
    </row>
    <row r="21" spans="1:13" ht="18" customHeight="1" thickBot="1" x14ac:dyDescent="0.25">
      <c r="A21" s="140" t="s">
        <v>50</v>
      </c>
      <c r="B21" s="181">
        <v>5641</v>
      </c>
      <c r="C21" s="150">
        <v>5892</v>
      </c>
      <c r="D21" s="150">
        <v>6289</v>
      </c>
      <c r="E21" s="150">
        <v>6695</v>
      </c>
      <c r="F21" s="150">
        <v>7184</v>
      </c>
      <c r="G21" s="150">
        <v>7045</v>
      </c>
      <c r="H21" s="150">
        <v>6888</v>
      </c>
      <c r="I21" s="151">
        <v>7049</v>
      </c>
      <c r="J21" s="151">
        <v>7237</v>
      </c>
      <c r="K21" s="152">
        <v>7461</v>
      </c>
    </row>
    <row r="22" spans="1:13" ht="22.5" customHeight="1" thickBot="1" x14ac:dyDescent="0.25">
      <c r="A22" s="171" t="s">
        <v>49</v>
      </c>
      <c r="B22" s="182">
        <v>6220</v>
      </c>
      <c r="C22" s="172">
        <v>6585</v>
      </c>
      <c r="D22" s="172">
        <v>7021</v>
      </c>
      <c r="E22" s="172">
        <v>7680</v>
      </c>
      <c r="F22" s="172">
        <v>8235</v>
      </c>
      <c r="G22" s="172">
        <v>8255</v>
      </c>
      <c r="H22" s="172">
        <v>8303</v>
      </c>
      <c r="I22" s="173">
        <v>8479</v>
      </c>
      <c r="J22" s="640">
        <v>8575</v>
      </c>
      <c r="K22" s="174">
        <v>8832</v>
      </c>
    </row>
    <row r="23" spans="1:13" ht="8.1" customHeight="1" thickTop="1" thickBo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3" ht="22.5" customHeight="1" thickTop="1" thickBot="1" x14ac:dyDescent="0.25">
      <c r="A24" s="1028" t="s">
        <v>356</v>
      </c>
      <c r="B24" s="1032" t="s">
        <v>541</v>
      </c>
      <c r="C24" s="1033"/>
      <c r="D24" s="1033"/>
      <c r="E24" s="1033"/>
      <c r="F24" s="1033"/>
      <c r="G24" s="1033"/>
      <c r="H24" s="1033"/>
      <c r="I24" s="1033"/>
      <c r="J24" s="1033"/>
      <c r="K24" s="1035"/>
    </row>
    <row r="25" spans="1:13" ht="24" customHeight="1" thickBot="1" x14ac:dyDescent="0.25">
      <c r="A25" s="1029"/>
      <c r="B25" s="168">
        <v>2014</v>
      </c>
      <c r="C25" s="168">
        <v>2015</v>
      </c>
      <c r="D25" s="168">
        <v>2016</v>
      </c>
      <c r="E25" s="929">
        <v>2017</v>
      </c>
      <c r="F25" s="168">
        <v>2018</v>
      </c>
      <c r="G25" s="930">
        <v>2019</v>
      </c>
      <c r="H25" s="930">
        <v>2020</v>
      </c>
      <c r="I25" s="930">
        <v>2021</v>
      </c>
      <c r="J25" s="168">
        <v>2022</v>
      </c>
      <c r="K25" s="931">
        <v>2023</v>
      </c>
    </row>
    <row r="26" spans="1:13" ht="18" customHeight="1" thickTop="1" x14ac:dyDescent="0.2">
      <c r="A26" s="137" t="s">
        <v>63</v>
      </c>
      <c r="B26" s="141">
        <v>13148</v>
      </c>
      <c r="C26" s="141">
        <v>13455</v>
      </c>
      <c r="D26" s="141">
        <v>13835</v>
      </c>
      <c r="E26" s="153">
        <v>14265</v>
      </c>
      <c r="F26" s="141">
        <v>15864</v>
      </c>
      <c r="G26" s="142">
        <v>17601</v>
      </c>
      <c r="H26" s="142">
        <v>19109</v>
      </c>
      <c r="I26" s="142">
        <v>20296</v>
      </c>
      <c r="J26" s="141">
        <v>20510</v>
      </c>
      <c r="K26" s="932">
        <v>21764</v>
      </c>
      <c r="M26" s="28"/>
    </row>
    <row r="27" spans="1:13" ht="18" customHeight="1" x14ac:dyDescent="0.2">
      <c r="A27" s="137" t="s">
        <v>61</v>
      </c>
      <c r="B27" s="141">
        <v>9847</v>
      </c>
      <c r="C27" s="141">
        <v>10206</v>
      </c>
      <c r="D27" s="141">
        <v>11153</v>
      </c>
      <c r="E27" s="153">
        <v>11564</v>
      </c>
      <c r="F27" s="141">
        <v>12738</v>
      </c>
      <c r="G27" s="142">
        <v>13448</v>
      </c>
      <c r="H27" s="142">
        <v>13634</v>
      </c>
      <c r="I27" s="142">
        <v>14120</v>
      </c>
      <c r="J27" s="141">
        <v>15442</v>
      </c>
      <c r="K27" s="932">
        <v>16173</v>
      </c>
      <c r="M27" s="28"/>
    </row>
    <row r="28" spans="1:13" ht="18" customHeight="1" x14ac:dyDescent="0.2">
      <c r="A28" s="138" t="s">
        <v>56</v>
      </c>
      <c r="B28" s="144">
        <v>8584</v>
      </c>
      <c r="C28" s="141">
        <v>8889</v>
      </c>
      <c r="D28" s="141">
        <v>9604</v>
      </c>
      <c r="E28" s="153">
        <v>10803</v>
      </c>
      <c r="F28" s="141">
        <v>11845</v>
      </c>
      <c r="G28" s="142">
        <v>12640</v>
      </c>
      <c r="H28" s="142">
        <v>12558</v>
      </c>
      <c r="I28" s="142">
        <v>12660</v>
      </c>
      <c r="J28" s="141">
        <v>13848</v>
      </c>
      <c r="K28" s="932">
        <v>13856</v>
      </c>
      <c r="M28" s="28"/>
    </row>
    <row r="29" spans="1:13" ht="18" customHeight="1" x14ac:dyDescent="0.2">
      <c r="A29" s="139" t="s">
        <v>62</v>
      </c>
      <c r="B29" s="147">
        <v>10332</v>
      </c>
      <c r="C29" s="141">
        <v>10341</v>
      </c>
      <c r="D29" s="141">
        <v>11379</v>
      </c>
      <c r="E29" s="153">
        <v>12261</v>
      </c>
      <c r="F29" s="141">
        <v>12269</v>
      </c>
      <c r="G29" s="142">
        <v>13830</v>
      </c>
      <c r="H29" s="142">
        <v>13164</v>
      </c>
      <c r="I29" s="142">
        <v>14290</v>
      </c>
      <c r="J29" s="141">
        <v>15268</v>
      </c>
      <c r="K29" s="932">
        <v>16170</v>
      </c>
      <c r="M29" s="28"/>
    </row>
    <row r="30" spans="1:13" ht="18" customHeight="1" x14ac:dyDescent="0.2">
      <c r="A30" s="137" t="s">
        <v>57</v>
      </c>
      <c r="B30" s="141">
        <v>9276</v>
      </c>
      <c r="C30" s="141">
        <v>10209</v>
      </c>
      <c r="D30" s="141">
        <v>11271</v>
      </c>
      <c r="E30" s="153">
        <v>11993</v>
      </c>
      <c r="F30" s="141">
        <v>12511</v>
      </c>
      <c r="G30" s="142">
        <v>13419</v>
      </c>
      <c r="H30" s="142">
        <v>13425</v>
      </c>
      <c r="I30" s="142">
        <v>14445</v>
      </c>
      <c r="J30" s="141">
        <v>16172</v>
      </c>
      <c r="K30" s="932">
        <v>16670</v>
      </c>
      <c r="M30" s="28"/>
    </row>
    <row r="31" spans="1:13" ht="18" customHeight="1" x14ac:dyDescent="0.2">
      <c r="A31" s="137" t="s">
        <v>59</v>
      </c>
      <c r="B31" s="141">
        <v>7283</v>
      </c>
      <c r="C31" s="141">
        <v>7760</v>
      </c>
      <c r="D31" s="141">
        <v>8613</v>
      </c>
      <c r="E31" s="153">
        <v>9409</v>
      </c>
      <c r="F31" s="141">
        <v>11169</v>
      </c>
      <c r="G31" s="142">
        <v>12179</v>
      </c>
      <c r="H31" s="142">
        <v>12977</v>
      </c>
      <c r="I31" s="142">
        <v>13449</v>
      </c>
      <c r="J31" s="141">
        <v>14335</v>
      </c>
      <c r="K31" s="932">
        <v>14980</v>
      </c>
      <c r="M31" s="28"/>
    </row>
    <row r="32" spans="1:13" ht="18" customHeight="1" x14ac:dyDescent="0.2">
      <c r="A32" s="137" t="s">
        <v>60</v>
      </c>
      <c r="B32" s="141">
        <v>9246</v>
      </c>
      <c r="C32" s="141">
        <v>9844</v>
      </c>
      <c r="D32" s="141">
        <v>10080</v>
      </c>
      <c r="E32" s="153">
        <v>11634</v>
      </c>
      <c r="F32" s="141">
        <v>11769</v>
      </c>
      <c r="G32" s="142">
        <v>12521</v>
      </c>
      <c r="H32" s="142">
        <v>12393</v>
      </c>
      <c r="I32" s="142">
        <v>12871</v>
      </c>
      <c r="J32" s="141">
        <v>13764</v>
      </c>
      <c r="K32" s="932">
        <v>13884</v>
      </c>
      <c r="M32" s="28"/>
    </row>
    <row r="33" spans="1:13" ht="18" customHeight="1" x14ac:dyDescent="0.2">
      <c r="A33" s="137" t="s">
        <v>58</v>
      </c>
      <c r="B33" s="141">
        <v>10147</v>
      </c>
      <c r="C33" s="141">
        <v>10086</v>
      </c>
      <c r="D33" s="141">
        <v>10203</v>
      </c>
      <c r="E33" s="153">
        <v>11165</v>
      </c>
      <c r="F33" s="141">
        <v>11438</v>
      </c>
      <c r="G33" s="142">
        <v>12736</v>
      </c>
      <c r="H33" s="142">
        <v>12788</v>
      </c>
      <c r="I33" s="142">
        <v>13306</v>
      </c>
      <c r="J33" s="141">
        <v>14467</v>
      </c>
      <c r="K33" s="932">
        <v>14876</v>
      </c>
      <c r="M33" s="28"/>
    </row>
    <row r="34" spans="1:13" ht="18" customHeight="1" x14ac:dyDescent="0.2">
      <c r="A34" s="137" t="s">
        <v>52</v>
      </c>
      <c r="B34" s="141">
        <v>8364</v>
      </c>
      <c r="C34" s="141">
        <v>9023</v>
      </c>
      <c r="D34" s="141">
        <v>9463</v>
      </c>
      <c r="E34" s="153">
        <v>10100</v>
      </c>
      <c r="F34" s="141">
        <v>11550</v>
      </c>
      <c r="G34" s="142">
        <v>12554</v>
      </c>
      <c r="H34" s="142">
        <v>13138</v>
      </c>
      <c r="I34" s="142">
        <v>14714</v>
      </c>
      <c r="J34" s="141">
        <v>14656</v>
      </c>
      <c r="K34" s="932">
        <v>15616</v>
      </c>
      <c r="M34" s="28"/>
    </row>
    <row r="35" spans="1:13" ht="18" customHeight="1" x14ac:dyDescent="0.2">
      <c r="A35" s="137" t="s">
        <v>53</v>
      </c>
      <c r="B35" s="141">
        <v>8441</v>
      </c>
      <c r="C35" s="141">
        <v>8989</v>
      </c>
      <c r="D35" s="141">
        <v>9650</v>
      </c>
      <c r="E35" s="153">
        <v>10635</v>
      </c>
      <c r="F35" s="141">
        <v>11124</v>
      </c>
      <c r="G35" s="142">
        <v>12229</v>
      </c>
      <c r="H35" s="142">
        <v>12490</v>
      </c>
      <c r="I35" s="142">
        <v>13151</v>
      </c>
      <c r="J35" s="141">
        <v>14406</v>
      </c>
      <c r="K35" s="932">
        <v>14952</v>
      </c>
      <c r="M35" s="28"/>
    </row>
    <row r="36" spans="1:13" ht="18" customHeight="1" x14ac:dyDescent="0.2">
      <c r="A36" s="137" t="s">
        <v>55</v>
      </c>
      <c r="B36" s="141">
        <v>9111</v>
      </c>
      <c r="C36" s="141">
        <v>9959</v>
      </c>
      <c r="D36" s="141">
        <v>10262</v>
      </c>
      <c r="E36" s="153">
        <v>11489</v>
      </c>
      <c r="F36" s="141">
        <v>12594</v>
      </c>
      <c r="G36" s="142">
        <v>13492</v>
      </c>
      <c r="H36" s="142">
        <v>13713</v>
      </c>
      <c r="I36" s="142">
        <v>14362</v>
      </c>
      <c r="J36" s="141">
        <v>15017</v>
      </c>
      <c r="K36" s="932">
        <v>16542</v>
      </c>
      <c r="M36" s="28"/>
    </row>
    <row r="37" spans="1:13" ht="18" customHeight="1" x14ac:dyDescent="0.2">
      <c r="A37" s="137" t="s">
        <v>51</v>
      </c>
      <c r="B37" s="141">
        <v>8461</v>
      </c>
      <c r="C37" s="141">
        <v>9335</v>
      </c>
      <c r="D37" s="141">
        <v>10281</v>
      </c>
      <c r="E37" s="153">
        <v>10573</v>
      </c>
      <c r="F37" s="141">
        <v>11428</v>
      </c>
      <c r="G37" s="142">
        <v>11771</v>
      </c>
      <c r="H37" s="142">
        <v>12026</v>
      </c>
      <c r="I37" s="142">
        <v>12910</v>
      </c>
      <c r="J37" s="141">
        <v>13299</v>
      </c>
      <c r="K37" s="932">
        <v>14367</v>
      </c>
      <c r="M37" s="28"/>
    </row>
    <row r="38" spans="1:13" ht="18" customHeight="1" x14ac:dyDescent="0.2">
      <c r="A38" s="139" t="s">
        <v>54</v>
      </c>
      <c r="B38" s="147">
        <v>7956</v>
      </c>
      <c r="C38" s="147">
        <v>8145</v>
      </c>
      <c r="D38" s="147">
        <v>8799</v>
      </c>
      <c r="E38" s="154">
        <v>9642</v>
      </c>
      <c r="F38" s="147">
        <v>10324</v>
      </c>
      <c r="G38" s="148">
        <v>10730</v>
      </c>
      <c r="H38" s="148">
        <v>11042</v>
      </c>
      <c r="I38" s="148">
        <v>12165</v>
      </c>
      <c r="J38" s="147">
        <v>13422</v>
      </c>
      <c r="K38" s="933">
        <v>14500</v>
      </c>
      <c r="M38" s="28"/>
    </row>
    <row r="39" spans="1:13" ht="18" customHeight="1" thickBot="1" x14ac:dyDescent="0.25">
      <c r="A39" s="140" t="s">
        <v>50</v>
      </c>
      <c r="B39" s="150">
        <v>7540</v>
      </c>
      <c r="C39" s="150">
        <v>7897</v>
      </c>
      <c r="D39" s="150">
        <v>8700</v>
      </c>
      <c r="E39" s="155">
        <v>10121</v>
      </c>
      <c r="F39" s="150">
        <v>10862</v>
      </c>
      <c r="G39" s="151">
        <v>12098</v>
      </c>
      <c r="H39" s="151">
        <v>12350</v>
      </c>
      <c r="I39" s="151">
        <v>13378</v>
      </c>
      <c r="J39" s="150">
        <v>14396</v>
      </c>
      <c r="K39" s="934">
        <v>14416</v>
      </c>
      <c r="M39" s="28"/>
    </row>
    <row r="40" spans="1:13" ht="22.5" customHeight="1" thickBot="1" x14ac:dyDescent="0.25">
      <c r="A40" s="171" t="s">
        <v>49</v>
      </c>
      <c r="B40" s="172">
        <v>9281</v>
      </c>
      <c r="C40" s="172">
        <v>9729</v>
      </c>
      <c r="D40" s="172">
        <v>10385</v>
      </c>
      <c r="E40" s="156">
        <v>11255</v>
      </c>
      <c r="F40" s="172">
        <v>12227</v>
      </c>
      <c r="G40" s="173">
        <v>13257</v>
      </c>
      <c r="H40" s="173">
        <v>13618</v>
      </c>
      <c r="I40" s="640">
        <v>14388</v>
      </c>
      <c r="J40" s="172">
        <v>15276</v>
      </c>
      <c r="K40" s="935">
        <v>16051</v>
      </c>
      <c r="M40" s="28"/>
    </row>
    <row r="41" spans="1:13" ht="8.1" customHeight="1" thickTop="1" x14ac:dyDescent="0.2"/>
    <row r="42" spans="1:13" x14ac:dyDescent="0.2">
      <c r="A42" s="734" t="s">
        <v>519</v>
      </c>
    </row>
  </sheetData>
  <mergeCells count="8">
    <mergeCell ref="A24:A25"/>
    <mergeCell ref="A1:K1"/>
    <mergeCell ref="A2:K2"/>
    <mergeCell ref="A3:K3"/>
    <mergeCell ref="A4:K4"/>
    <mergeCell ref="A6:A7"/>
    <mergeCell ref="B6:K6"/>
    <mergeCell ref="B24:K24"/>
  </mergeCells>
  <printOptions horizontalCentered="1"/>
  <pageMargins left="0.39370078740157483" right="0.39370078740157483" top="0.98425196850393704" bottom="0.39370078740157483" header="0.39370078740157483" footer="0.39370078740157483"/>
  <pageSetup paperSize="9" orientation="portrait" r:id="rId1"/>
  <headerFooter scaleWithDoc="0" alignWithMargins="0">
    <oddHeader>&amp;RTabulka č. 2
pokračování</oddHeader>
    <oddFooter>&amp;C14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69</vt:i4>
      </vt:variant>
      <vt:variant>
        <vt:lpstr>Pojmenované oblasti</vt:lpstr>
      </vt:variant>
      <vt:variant>
        <vt:i4>2</vt:i4>
      </vt:variant>
    </vt:vector>
  </HeadingPairs>
  <TitlesOfParts>
    <vt:vector size="71" baseType="lpstr">
      <vt:lpstr>Název 1</vt:lpstr>
      <vt:lpstr>Prázdný</vt:lpstr>
      <vt:lpstr>obsah(1)</vt:lpstr>
      <vt:lpstr>obsah(2) </vt:lpstr>
      <vt:lpstr>poznámky(1)</vt:lpstr>
      <vt:lpstr>poznámky(2)</vt:lpstr>
      <vt:lpstr>1</vt:lpstr>
      <vt:lpstr>2(1)</vt:lpstr>
      <vt:lpstr>2(2)</vt:lpstr>
      <vt:lpstr>2(3)</vt:lpstr>
      <vt:lpstr>2(4)</vt:lpstr>
      <vt:lpstr>2(5)</vt:lpstr>
      <vt:lpstr>3(1)</vt:lpstr>
      <vt:lpstr>3(2)</vt:lpstr>
      <vt:lpstr>3(3)</vt:lpstr>
      <vt:lpstr>3(4)</vt:lpstr>
      <vt:lpstr>4(1)</vt:lpstr>
      <vt:lpstr>4(2)</vt:lpstr>
      <vt:lpstr>5(1)</vt:lpstr>
      <vt:lpstr>5(2)</vt:lpstr>
      <vt:lpstr>6(1)</vt:lpstr>
      <vt:lpstr>6(2)</vt:lpstr>
      <vt:lpstr>6(3)</vt:lpstr>
      <vt:lpstr>6(4)</vt:lpstr>
      <vt:lpstr>7(1)</vt:lpstr>
      <vt:lpstr>7(2)</vt:lpstr>
      <vt:lpstr>7(3)</vt:lpstr>
      <vt:lpstr>8</vt:lpstr>
      <vt:lpstr>9(1)</vt:lpstr>
      <vt:lpstr>9(2)</vt:lpstr>
      <vt:lpstr>10</vt:lpstr>
      <vt:lpstr>11</vt:lpstr>
      <vt:lpstr>12</vt:lpstr>
      <vt:lpstr>13(1)</vt:lpstr>
      <vt:lpstr>13(2)</vt:lpstr>
      <vt:lpstr>13(3)</vt:lpstr>
      <vt:lpstr>13(4)</vt:lpstr>
      <vt:lpstr>13(5)</vt:lpstr>
      <vt:lpstr>13(6)</vt:lpstr>
      <vt:lpstr>13(7)</vt:lpstr>
      <vt:lpstr>13(8)</vt:lpstr>
      <vt:lpstr>13(9)</vt:lpstr>
      <vt:lpstr>13(10)</vt:lpstr>
      <vt:lpstr>13(11)</vt:lpstr>
      <vt:lpstr>14</vt:lpstr>
      <vt:lpstr>15(1)</vt:lpstr>
      <vt:lpstr>15(2)</vt:lpstr>
      <vt:lpstr>15(3)</vt:lpstr>
      <vt:lpstr>15(4)</vt:lpstr>
      <vt:lpstr>16</vt:lpstr>
      <vt:lpstr>17(1)</vt:lpstr>
      <vt:lpstr>17(2)</vt:lpstr>
      <vt:lpstr>17(3)</vt:lpstr>
      <vt:lpstr>17(4)</vt:lpstr>
      <vt:lpstr>18</vt:lpstr>
      <vt:lpstr>19(1)</vt:lpstr>
      <vt:lpstr>19(2)</vt:lpstr>
      <vt:lpstr>19(3)</vt:lpstr>
      <vt:lpstr>19(4)</vt:lpstr>
      <vt:lpstr>20(1)</vt:lpstr>
      <vt:lpstr>20(2)</vt:lpstr>
      <vt:lpstr>21</vt:lpstr>
      <vt:lpstr>22</vt:lpstr>
      <vt:lpstr>23</vt:lpstr>
      <vt:lpstr>24</vt:lpstr>
      <vt:lpstr>25</vt:lpstr>
      <vt:lpstr>26(1)</vt:lpstr>
      <vt:lpstr>26(2)</vt:lpstr>
      <vt:lpstr>Seznam zkratek</vt:lpstr>
      <vt:lpstr>'6(4)'!Oblast_tisku</vt:lpstr>
      <vt:lpstr>'8'!Oblast_tisku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Blahová Alice Bc. (MPSV)</dc:creator>
  <cp:lastModifiedBy>Kužela Jan Ing. (MPSV)</cp:lastModifiedBy>
  <cp:lastPrinted>2025-09-30T14:16:07Z</cp:lastPrinted>
  <dcterms:created xsi:type="dcterms:W3CDTF">2014-02-04T08:38:37Z</dcterms:created>
  <dcterms:modified xsi:type="dcterms:W3CDTF">2025-09-30T14:16:31Z</dcterms:modified>
</cp:coreProperties>
</file>